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205" windowHeight="5100" activeTab="1"/>
  </bookViews>
  <sheets>
    <sheet name="Profes COMEAA" sheetId="1" r:id="rId1"/>
    <sheet name="Cuadros y Fig's" sheetId="2" r:id="rId2"/>
  </sheets>
  <definedNames/>
  <calcPr fullCalcOnLoad="1"/>
</workbook>
</file>

<file path=xl/sharedStrings.xml><?xml version="1.0" encoding="utf-8"?>
<sst xmlns="http://schemas.openxmlformats.org/spreadsheetml/2006/main" count="913" uniqueCount="248">
  <si>
    <t>Autor libro UaaaN</t>
  </si>
  <si>
    <t>Proy Dir Inv</t>
  </si>
  <si>
    <t>Colaborador</t>
  </si>
  <si>
    <t>Coord acad</t>
  </si>
  <si>
    <t>Distin nal</t>
  </si>
  <si>
    <t>Distin internal</t>
  </si>
  <si>
    <t>SIE-Coah</t>
  </si>
  <si>
    <t>Miem cuerp acad</t>
  </si>
  <si>
    <t>Resp eval plan estud</t>
  </si>
  <si>
    <t>Col eval plan estud</t>
  </si>
  <si>
    <t>Miem cpo acad form</t>
  </si>
  <si>
    <t>Miem cpo acad cons</t>
  </si>
  <si>
    <t>Art nal autor</t>
  </si>
  <si>
    <t>Art internal autor</t>
  </si>
  <si>
    <t>Mat audiovis</t>
  </si>
  <si>
    <t>Práct campus</t>
  </si>
  <si>
    <t xml:space="preserve">Pat tit </t>
  </si>
  <si>
    <t>Resp proys con ingr</t>
  </si>
  <si>
    <t>Col proy con ingr</t>
  </si>
  <si>
    <t>Factor PEDPD</t>
  </si>
  <si>
    <t>Asesor tesis Lic</t>
  </si>
  <si>
    <t>Resp evento edu cont</t>
  </si>
  <si>
    <t>Col evento edu cont</t>
  </si>
  <si>
    <t>Nut Animal</t>
  </si>
  <si>
    <t>Rec. Nat. Renov</t>
  </si>
  <si>
    <t>Proy Inv PEDPD</t>
  </si>
  <si>
    <t>Tesistas Lic Dir inv</t>
  </si>
  <si>
    <t>Responsable</t>
  </si>
  <si>
    <t>Actualiz disciplin</t>
  </si>
  <si>
    <t>Nombre</t>
  </si>
  <si>
    <t>Año</t>
  </si>
  <si>
    <t>Jorge Galo Medina Torres</t>
  </si>
  <si>
    <t>Myrna Julieta Ayala Ortega</t>
  </si>
  <si>
    <t>Ricardo Vasquez Aldape</t>
  </si>
  <si>
    <t>José Luis Berlanga Flores</t>
  </si>
  <si>
    <t>Juan José López González</t>
  </si>
  <si>
    <t>Ramiro López Trujillo</t>
  </si>
  <si>
    <t>Roberto García Elizondo</t>
  </si>
  <si>
    <t>Mellado Bosque Miguel</t>
  </si>
  <si>
    <t>Lorenzo Suárez García</t>
  </si>
  <si>
    <t>Alberto Moyeda Dávila</t>
  </si>
  <si>
    <t>Luis Perez Romero</t>
  </si>
  <si>
    <t>Gilberto Gloria Hernández</t>
  </si>
  <si>
    <t>Roberto A. Villaseñor Ramos</t>
  </si>
  <si>
    <t>Jesus M. Fuentes Rodríguez</t>
  </si>
  <si>
    <t>Fernando Ruiz Zárate</t>
  </si>
  <si>
    <t>Ricardo N. Silva Cerrón</t>
  </si>
  <si>
    <t>Luis A. Natividad Beltrán del Rio</t>
  </si>
  <si>
    <t>Alvaro F. Rodríguez Rivera</t>
  </si>
  <si>
    <t>Humberto C. González Morales</t>
  </si>
  <si>
    <t>Luis Lauro de León González</t>
  </si>
  <si>
    <t>Ramón F. García Castillo</t>
  </si>
  <si>
    <t>Rodolfo Peña Oranday</t>
  </si>
  <si>
    <t>Manuel Torres Hernández</t>
  </si>
  <si>
    <t>José Dueñez Alanis</t>
  </si>
  <si>
    <t>Heriberto Díaz Solis</t>
  </si>
  <si>
    <t>Iliana I. Hernández Javalera</t>
  </si>
  <si>
    <t>Enrique Esquivel Gutierrez</t>
  </si>
  <si>
    <t>José Eduardo García Martínez</t>
  </si>
  <si>
    <t>Camelia Cruz Rodríguez</t>
  </si>
  <si>
    <t>Ponente internal</t>
  </si>
  <si>
    <t>Ponente nal</t>
  </si>
  <si>
    <t>SNI</t>
  </si>
  <si>
    <t>PROMEP</t>
  </si>
  <si>
    <t>Elab prog anal</t>
  </si>
  <si>
    <t>Actualiza prog anal</t>
  </si>
  <si>
    <t>Conven colab</t>
  </si>
  <si>
    <t>Prod. Animal</t>
  </si>
  <si>
    <t>Total</t>
  </si>
  <si>
    <t>Promep</t>
  </si>
  <si>
    <t>Zonas áridas</t>
  </si>
  <si>
    <t>Gto</t>
  </si>
  <si>
    <t>Coah</t>
  </si>
  <si>
    <t>Bovinos</t>
  </si>
  <si>
    <t>Caprinos</t>
  </si>
  <si>
    <t>NL</t>
  </si>
  <si>
    <t>Zona áridas</t>
  </si>
  <si>
    <t>Ovinos</t>
  </si>
  <si>
    <t>Forrajes</t>
  </si>
  <si>
    <t>Cunicultura</t>
  </si>
  <si>
    <t>Nut no-rum</t>
  </si>
  <si>
    <t>Red nal</t>
  </si>
  <si>
    <t>Red internal</t>
  </si>
  <si>
    <t>Art internal co-autor</t>
  </si>
  <si>
    <t>Art nal co-autor</t>
  </si>
  <si>
    <t>Instruc edu cont</t>
  </si>
  <si>
    <t>Col edu cont</t>
  </si>
  <si>
    <t>Actualiz manual práct</t>
  </si>
  <si>
    <t>Elab manual práct</t>
  </si>
  <si>
    <t>Resp seguim egres</t>
  </si>
  <si>
    <t>Col seg egresados</t>
  </si>
  <si>
    <t>Autor libro comer</t>
  </si>
  <si>
    <t>Co-autor libro comer</t>
  </si>
  <si>
    <t>Co-autor libro UaaaN</t>
  </si>
  <si>
    <t>Elab apuntes</t>
  </si>
  <si>
    <t>Actualiz apuntes</t>
  </si>
  <si>
    <t>Manual tec</t>
  </si>
  <si>
    <t>Folletos tec</t>
  </si>
  <si>
    <t>Alum's tutor</t>
  </si>
  <si>
    <t>Práct ext</t>
  </si>
  <si>
    <t>Resp cpo acad form</t>
  </si>
  <si>
    <t>Resp cpo acad cons</t>
  </si>
  <si>
    <t>Dr</t>
  </si>
  <si>
    <t>Resp educ cont</t>
  </si>
  <si>
    <t>Prog ser social</t>
  </si>
  <si>
    <t>Cursos en línea</t>
  </si>
  <si>
    <t>Paq tec tit</t>
  </si>
  <si>
    <t>Paq tec col</t>
  </si>
  <si>
    <t>Nvos prod col</t>
  </si>
  <si>
    <t>Nvos prod's tit</t>
  </si>
  <si>
    <t>Asesor ind tit</t>
  </si>
  <si>
    <t>Asesor ind col</t>
  </si>
  <si>
    <t>Pat col</t>
  </si>
  <si>
    <t>Pat tram col</t>
  </si>
  <si>
    <t>Co-asesor tesis Lic</t>
  </si>
  <si>
    <t>Exp</t>
  </si>
  <si>
    <t>MC</t>
  </si>
  <si>
    <t>Lic</t>
  </si>
  <si>
    <t>Antig</t>
  </si>
  <si>
    <t>Dedic</t>
  </si>
  <si>
    <t>TC</t>
  </si>
  <si>
    <t>PEDPD</t>
  </si>
  <si>
    <t>Posdoc</t>
  </si>
  <si>
    <t>Sabat</t>
  </si>
  <si>
    <t>Gdo</t>
  </si>
  <si>
    <t>Alum's serv social</t>
  </si>
  <si>
    <t>Clase Lic (hr/stre)</t>
  </si>
  <si>
    <t>Clase Posg (hr/stre)</t>
  </si>
  <si>
    <t>RNR</t>
  </si>
  <si>
    <t>PA</t>
  </si>
  <si>
    <t>NA</t>
  </si>
  <si>
    <t>Depto</t>
  </si>
  <si>
    <t>PhD</t>
  </si>
  <si>
    <t>MSc</t>
  </si>
  <si>
    <t>Proy inv PEDPD</t>
  </si>
  <si>
    <t>Resp proys DI</t>
  </si>
  <si>
    <t>Col proys DI</t>
  </si>
  <si>
    <t>Tesistas Lic DI</t>
  </si>
  <si>
    <t>Tesistas MC DI</t>
  </si>
  <si>
    <t>Tesistas Dr DI</t>
  </si>
  <si>
    <t>Programa DI</t>
  </si>
  <si>
    <t>Estado DI</t>
  </si>
  <si>
    <t>Pat tram tit</t>
  </si>
  <si>
    <t>Tesistas DI</t>
  </si>
  <si>
    <t>Tesista PEDPD</t>
  </si>
  <si>
    <t>Resp proys inv</t>
  </si>
  <si>
    <t>Col proys inv</t>
  </si>
  <si>
    <t>Co-autor libros</t>
  </si>
  <si>
    <t>UaaaN-Prod Anim</t>
  </si>
  <si>
    <t>UaaaN-Rec Nat Ren</t>
  </si>
  <si>
    <t>Prom/prof</t>
  </si>
  <si>
    <t>Autor art nal</t>
  </si>
  <si>
    <t>Co-autor art nal</t>
  </si>
  <si>
    <t>Autor art internal</t>
  </si>
  <si>
    <t>Co-autor art internal</t>
  </si>
  <si>
    <t>Autor 3</t>
  </si>
  <si>
    <t>Co-autor 3.7</t>
  </si>
  <si>
    <t>Artículos</t>
  </si>
  <si>
    <t>Nut Anim</t>
  </si>
  <si>
    <t>Prod Anim</t>
  </si>
  <si>
    <t>Actual manual práct</t>
  </si>
  <si>
    <t>Mat audiov</t>
  </si>
  <si>
    <t>Rec Nat Renov</t>
  </si>
  <si>
    <t>Actualización disc</t>
  </si>
  <si>
    <t>Nut. Anim.</t>
  </si>
  <si>
    <t>Prod. Anim.</t>
  </si>
  <si>
    <t>Rec. Nat. Renov.</t>
  </si>
  <si>
    <t>Evol Grado acad</t>
  </si>
  <si>
    <t>SIE-Coah)</t>
  </si>
  <si>
    <t>Participación en eventos académicos</t>
  </si>
  <si>
    <t>Distinciones</t>
  </si>
  <si>
    <t>Nivel en el PEDPD (núm. Profes.)</t>
  </si>
  <si>
    <t>Ponente interna</t>
  </si>
  <si>
    <t>Asesoría tesis Lic</t>
  </si>
  <si>
    <t>Asesor tesis</t>
  </si>
  <si>
    <t>Co-asesor tesis</t>
  </si>
  <si>
    <t>Colaboradores</t>
  </si>
  <si>
    <t>Beneficiarios</t>
  </si>
  <si>
    <t>Alumnos</t>
  </si>
  <si>
    <t>Monto</t>
  </si>
  <si>
    <t>Núm. Proys.</t>
  </si>
  <si>
    <t>Proyectos de desarrollo Dir Vinc</t>
  </si>
  <si>
    <t>Proy inv con ingr</t>
  </si>
  <si>
    <t>Particip en redes</t>
  </si>
  <si>
    <t>Red nacional</t>
  </si>
  <si>
    <t>Red internacional</t>
  </si>
  <si>
    <t>Tesistas Lic.</t>
  </si>
  <si>
    <t>Tesistas MC</t>
  </si>
  <si>
    <t>Tesistas Dr</t>
  </si>
  <si>
    <t>Alumnos en servicio social</t>
  </si>
  <si>
    <t>Responsable evento edu. cont.</t>
  </si>
  <si>
    <t>Instructor edu. cont.</t>
  </si>
  <si>
    <t>Responsable educ. cont.</t>
  </si>
  <si>
    <t>Colaborador edu. cont.</t>
  </si>
  <si>
    <t>Educ cont</t>
  </si>
  <si>
    <t>Servicio social</t>
  </si>
  <si>
    <t>Prácticas</t>
  </si>
  <si>
    <t>Prácticas externas</t>
  </si>
  <si>
    <t>Prácticas en el campus</t>
  </si>
  <si>
    <t>Conven colab inst y org</t>
  </si>
  <si>
    <t>Paquetes tec colab</t>
  </si>
  <si>
    <t>Asesor industrial</t>
  </si>
  <si>
    <t>Patente en tramite</t>
  </si>
  <si>
    <t>Innov y transf tecnol</t>
  </si>
  <si>
    <t>Asesoría tesistas Lic PEDPD</t>
  </si>
  <si>
    <t>Docencia</t>
  </si>
  <si>
    <t>Suma</t>
  </si>
  <si>
    <t>Partic. en coord. de Academias</t>
  </si>
  <si>
    <t>Responsable en eval. plan estud.</t>
  </si>
  <si>
    <t>Colab. eval. plan estud.</t>
  </si>
  <si>
    <t>Elaboración prog. anal.</t>
  </si>
  <si>
    <t>Actualización prog. anal.</t>
  </si>
  <si>
    <t>.</t>
  </si>
  <si>
    <t>partic en diseño curricula</t>
  </si>
  <si>
    <t>Los Estados que aportan mayor cantidad de alumnos a la UAAAN son Chiapas ( 07), Coahuila (05 ), Oaxaca (20) que en conjunto representan casi el 50% del total del alumnado</t>
  </si>
  <si>
    <t>Alum/stre UAAAN</t>
  </si>
  <si>
    <t>ALUMNOS BECADOS</t>
  </si>
  <si>
    <t>Nivel</t>
  </si>
  <si>
    <t>UAAAN</t>
  </si>
  <si>
    <t>PRONABES</t>
  </si>
  <si>
    <t>CONACYT</t>
  </si>
  <si>
    <t>OTRAS FUENTES</t>
  </si>
  <si>
    <t>Porcentaje Becados</t>
  </si>
  <si>
    <t>Licenciatura</t>
  </si>
  <si>
    <t>Maestria</t>
  </si>
  <si>
    <t>Doctorado</t>
  </si>
  <si>
    <t>Irregular=al menos una materia reprobada</t>
  </si>
  <si>
    <t>Zoot</t>
  </si>
  <si>
    <t>SITUACION ACADEMICA DE ALUMNOS</t>
  </si>
  <si>
    <t>alumnos</t>
  </si>
  <si>
    <t>condicion</t>
  </si>
  <si>
    <t>I</t>
  </si>
  <si>
    <t>R</t>
  </si>
  <si>
    <t>Total de Alumnos</t>
  </si>
  <si>
    <t>Regular (R) Irregular (I)</t>
  </si>
  <si>
    <t>http://siu.uaaan.mx/siiaa/bases/licenciatura/ALUMNOS_BECADOSrpt.php</t>
  </si>
  <si>
    <t>http://qlr.uaaan.mx/zootecnista_academico.php</t>
  </si>
  <si>
    <t>http://qlr.uaaan.mx/zootecnista_ingreso.php</t>
  </si>
  <si>
    <t>http://qlr.uaaan.mx/alumnossemestre.php</t>
  </si>
  <si>
    <t>http://qlr.uaaan.mx/alumnosentidad.php</t>
  </si>
  <si>
    <t>http://qlr.uaaan.mx/alumnossituacion.php</t>
  </si>
  <si>
    <t>Irregulares</t>
  </si>
  <si>
    <t xml:space="preserve">Regulares </t>
  </si>
  <si>
    <t>Clases (hr prom./stre./prof.)</t>
  </si>
  <si>
    <t>Posgrado</t>
  </si>
  <si>
    <t>Prom</t>
  </si>
  <si>
    <t>Raquel Olivas Salazar</t>
  </si>
  <si>
    <t>MT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</si>
</sst>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"/>
    <numFmt numFmtId="181" formatCode="General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4.5"/>
      <color indexed="8"/>
      <name val="Arial"/>
      <family val="2"/>
    </font>
    <font>
      <sz val="2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9.2"/>
      <color indexed="8"/>
      <name val="Calibri"/>
      <family val="2"/>
    </font>
    <font>
      <sz val="3.75"/>
      <color indexed="8"/>
      <name val="Arial"/>
      <family val="2"/>
    </font>
    <font>
      <sz val="1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" fontId="7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0" fontId="7" fillId="0" borderId="0" xfId="0" applyFont="1" applyAlignment="1">
      <alignment/>
    </xf>
    <xf numFmtId="18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0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81" fontId="5" fillId="33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45" applyAlignment="1" applyProtection="1">
      <alignment/>
      <protection/>
    </xf>
    <xf numFmtId="9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181" fontId="29" fillId="0" borderId="0" xfId="0" applyNumberFormat="1" applyFont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4"/>
          <c:w val="0.898"/>
          <c:h val="0.70775"/>
        </c:manualLayout>
      </c:layout>
      <c:lineChart>
        <c:grouping val="standard"/>
        <c:varyColors val="0"/>
        <c:ser>
          <c:idx val="0"/>
          <c:order val="0"/>
          <c:tx>
            <c:strRef>
              <c:f>'Cuadros y Fig''s'!$K$187</c:f>
              <c:strCache>
                <c:ptCount val="1"/>
                <c:pt idx="0">
                  <c:v>Prod. Animal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Fig''s'!$J$188:$J$192</c:f>
              <c:numCache/>
            </c:numRef>
          </c:cat>
          <c:val>
            <c:numRef>
              <c:f>'Cuadros y Fig''s'!$K$188:$K$192</c:f>
              <c:numCache/>
            </c:numRef>
          </c:val>
          <c:smooth val="0"/>
        </c:ser>
        <c:ser>
          <c:idx val="1"/>
          <c:order val="1"/>
          <c:tx>
            <c:strRef>
              <c:f>'Cuadros y Fig''s'!$L$187</c:f>
              <c:strCache>
                <c:ptCount val="1"/>
                <c:pt idx="0">
                  <c:v>Rec. Nat. Renov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Fig''s'!$J$188:$J$192</c:f>
              <c:numCache/>
            </c:numRef>
          </c:cat>
          <c:val>
            <c:numRef>
              <c:f>'Cuadros y Fig''s'!$L$188:$L$192</c:f>
              <c:numCache/>
            </c:numRef>
          </c:val>
          <c:smooth val="0"/>
        </c:ser>
        <c:ser>
          <c:idx val="2"/>
          <c:order val="2"/>
          <c:tx>
            <c:strRef>
              <c:f>'Cuadros y Fig''s'!$M$187</c:f>
              <c:strCache>
                <c:ptCount val="1"/>
                <c:pt idx="0">
                  <c:v>Nut Animal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Fig''s'!$J$188:$J$192</c:f>
              <c:numCache/>
            </c:numRef>
          </c:cat>
          <c:val>
            <c:numRef>
              <c:f>'Cuadros y Fig''s'!$M$188:$M$192</c:f>
              <c:numCache/>
            </c:numRef>
          </c:val>
          <c:smooth val="0"/>
        </c:ser>
        <c:marker val="1"/>
        <c:axId val="56065509"/>
        <c:axId val="34827534"/>
      </c:lineChart>
      <c:catAx>
        <c:axId val="5606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7534"/>
        <c:crosses val="autoZero"/>
        <c:auto val="1"/>
        <c:lblOffset val="100"/>
        <c:tickLblSkip val="1"/>
        <c:noMultiLvlLbl val="0"/>
      </c:catAx>
      <c:valAx>
        <c:axId val="3482753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Proyectos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65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5"/>
          <c:y val="0.83575"/>
          <c:w val="0.9137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09875"/>
          <c:w val="0.67425"/>
          <c:h val="0.7985"/>
        </c:manualLayout>
      </c:layout>
      <c:pie3DChart>
        <c:varyColors val="1"/>
        <c:ser>
          <c:idx val="0"/>
          <c:order val="0"/>
          <c:tx>
            <c:strRef>
              <c:f>'Cuadros y Fig''s'!$L$299</c:f>
              <c:strCache>
                <c:ptCount val="1"/>
                <c:pt idx="0">
                  <c:v>Alumnos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'Cuadros y Fig''s'!$J$300:$J$301</c:f>
              <c:strCache/>
            </c:strRef>
          </c:cat>
          <c:val>
            <c:numRef>
              <c:f>'Cuadros y Fig''s'!$L$300:$L$301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7"/>
          <c:y val="0.89675"/>
          <c:w val="0.366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365"/>
          <c:w val="0.921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'Cuadros y Fig''s'!$K$198</c:f>
              <c:strCache>
                <c:ptCount val="1"/>
                <c:pt idx="0">
                  <c:v>Prod. Animal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Fig''s'!$J$199:$J$203</c:f>
              <c:numCache/>
            </c:numRef>
          </c:cat>
          <c:val>
            <c:numRef>
              <c:f>'Cuadros y Fig''s'!$K$199:$K$203</c:f>
              <c:numCache/>
            </c:numRef>
          </c:val>
          <c:smooth val="0"/>
        </c:ser>
        <c:ser>
          <c:idx val="1"/>
          <c:order val="1"/>
          <c:tx>
            <c:strRef>
              <c:f>'Cuadros y Fig''s'!$L$198</c:f>
              <c:strCache>
                <c:ptCount val="1"/>
                <c:pt idx="0">
                  <c:v>Rec. Nat. Renov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Fig''s'!$J$199:$J$203</c:f>
              <c:numCache/>
            </c:numRef>
          </c:cat>
          <c:val>
            <c:numRef>
              <c:f>'Cuadros y Fig''s'!$L$199:$L$203</c:f>
              <c:numCache/>
            </c:numRef>
          </c:val>
          <c:smooth val="0"/>
        </c:ser>
        <c:ser>
          <c:idx val="2"/>
          <c:order val="2"/>
          <c:tx>
            <c:strRef>
              <c:f>'Cuadros y Fig''s'!$M$198</c:f>
              <c:strCache>
                <c:ptCount val="1"/>
                <c:pt idx="0">
                  <c:v>Nut Animal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Fig''s'!$J$199:$J$203</c:f>
              <c:numCache/>
            </c:numRef>
          </c:cat>
          <c:val>
            <c:numRef>
              <c:f>'Cuadros y Fig''s'!$M$199:$M$203</c:f>
              <c:numCache/>
            </c:numRef>
          </c:val>
          <c:smooth val="0"/>
        </c:ser>
        <c:marker val="1"/>
        <c:axId val="45012351"/>
        <c:axId val="2457976"/>
      </c:lineChart>
      <c:catAx>
        <c:axId val="4501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Proyectos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12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35"/>
          <c:y val="0.873"/>
          <c:w val="0.91525"/>
          <c:h val="0.0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0775"/>
          <c:w val="0.9212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'Cuadros y Fig''s'!$B$88</c:f>
              <c:strCache>
                <c:ptCount val="1"/>
                <c:pt idx="0">
                  <c:v>Lic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'Cuadros y Fig''s'!$A$89:$A$93</c:f>
              <c:numCache/>
            </c:numRef>
          </c:cat>
          <c:val>
            <c:numRef>
              <c:f>'Cuadros y Fig''s'!$B$89:$B$93</c:f>
              <c:numCache/>
            </c:numRef>
          </c:val>
          <c:smooth val="0"/>
        </c:ser>
        <c:ser>
          <c:idx val="1"/>
          <c:order val="1"/>
          <c:tx>
            <c:strRef>
              <c:f>'Cuadros y Fig''s'!$C$88</c:f>
              <c:strCache>
                <c:ptCount val="1"/>
                <c:pt idx="0">
                  <c:v>MC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'Cuadros y Fig''s'!$A$89:$A$93</c:f>
              <c:numCache/>
            </c:numRef>
          </c:cat>
          <c:val>
            <c:numRef>
              <c:f>'Cuadros y Fig''s'!$C$89:$C$93</c:f>
              <c:numCache/>
            </c:numRef>
          </c:val>
          <c:smooth val="0"/>
        </c:ser>
        <c:ser>
          <c:idx val="2"/>
          <c:order val="2"/>
          <c:tx>
            <c:strRef>
              <c:f>'Cuadros y Fig''s'!$D$88</c:f>
              <c:strCache>
                <c:ptCount val="1"/>
                <c:pt idx="0">
                  <c:v>Dr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'Cuadros y Fig''s'!$A$89:$A$93</c:f>
              <c:numCache/>
            </c:numRef>
          </c:cat>
          <c:val>
            <c:numRef>
              <c:f>'Cuadros y Fig''s'!$D$89:$D$93</c:f>
              <c:numCache/>
            </c:numRef>
          </c:val>
          <c:smooth val="0"/>
        </c:ser>
        <c:marker val="1"/>
        <c:axId val="22121785"/>
        <c:axId val="64878338"/>
      </c:lineChart>
      <c:catAx>
        <c:axId val="2212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8338"/>
        <c:crosses val="autoZero"/>
        <c:auto val="1"/>
        <c:lblOffset val="100"/>
        <c:tickLblSkip val="1"/>
        <c:noMultiLvlLbl val="0"/>
      </c:catAx>
      <c:valAx>
        <c:axId val="64878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Núm. Profesores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217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075"/>
          <c:y val="0.86425"/>
          <c:w val="0.4245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4325"/>
          <c:w val="0.89825"/>
          <c:h val="0.683"/>
        </c:manualLayout>
      </c:layout>
      <c:lineChart>
        <c:grouping val="standard"/>
        <c:varyColors val="0"/>
        <c:ser>
          <c:idx val="0"/>
          <c:order val="0"/>
          <c:tx>
            <c:strRef>
              <c:f>'Cuadros y Fig''s'!$B$199</c:f>
              <c:strCache>
                <c:ptCount val="1"/>
                <c:pt idx="0">
                  <c:v>Responsable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Fig''s'!$A$200:$A$204</c:f>
              <c:numCache/>
            </c:numRef>
          </c:cat>
          <c:val>
            <c:numRef>
              <c:f>'Cuadros y Fig''s'!$B$200:$B$204</c:f>
              <c:numCache/>
            </c:numRef>
          </c:val>
          <c:smooth val="0"/>
        </c:ser>
        <c:ser>
          <c:idx val="1"/>
          <c:order val="1"/>
          <c:tx>
            <c:strRef>
              <c:f>'Cuadros y Fig''s'!$C$199</c:f>
              <c:strCache>
                <c:ptCount val="1"/>
                <c:pt idx="0">
                  <c:v>Colaborador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Fig''s'!$A$200:$A$204</c:f>
              <c:numCache/>
            </c:numRef>
          </c:cat>
          <c:val>
            <c:numRef>
              <c:f>'Cuadros y Fig''s'!$C$200:$C$204</c:f>
              <c:numCache/>
            </c:numRef>
          </c:val>
          <c:smooth val="0"/>
        </c:ser>
        <c:marker val="1"/>
        <c:axId val="47034131"/>
        <c:axId val="20653996"/>
      </c:lineChart>
      <c:catAx>
        <c:axId val="4703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53996"/>
        <c:crosses val="autoZero"/>
        <c:auto val="1"/>
        <c:lblOffset val="100"/>
        <c:tickLblSkip val="1"/>
        <c:noMultiLvlLbl val="0"/>
      </c:catAx>
      <c:valAx>
        <c:axId val="20653996"/>
        <c:scaling>
          <c:orientation val="minMax"/>
          <c:max val="7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Proyectos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34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9"/>
          <c:y val="0.8665"/>
          <c:w val="0.59225"/>
          <c:h val="0.1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375"/>
          <c:w val="0.89325"/>
          <c:h val="0.65425"/>
        </c:manualLayout>
      </c:layout>
      <c:lineChart>
        <c:grouping val="standard"/>
        <c:varyColors val="0"/>
        <c:ser>
          <c:idx val="0"/>
          <c:order val="0"/>
          <c:tx>
            <c:strRef>
              <c:f>'Cuadros y Fig''s'!$B$188</c:f>
              <c:strCache>
                <c:ptCount val="1"/>
                <c:pt idx="0">
                  <c:v>Responsable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Fig''s'!$A$189:$A$193</c:f>
              <c:numCache/>
            </c:numRef>
          </c:cat>
          <c:val>
            <c:numRef>
              <c:f>'Cuadros y Fig''s'!$B$189:$B$193</c:f>
              <c:numCache/>
            </c:numRef>
          </c:val>
          <c:smooth val="0"/>
        </c:ser>
        <c:ser>
          <c:idx val="1"/>
          <c:order val="1"/>
          <c:tx>
            <c:strRef>
              <c:f>'Cuadros y Fig''s'!$C$188</c:f>
              <c:strCache>
                <c:ptCount val="1"/>
                <c:pt idx="0">
                  <c:v>Colaborador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Fig''s'!$A$189:$A$193</c:f>
              <c:numCache/>
            </c:numRef>
          </c:cat>
          <c:val>
            <c:numRef>
              <c:f>'Cuadros y Fig''s'!$C$189:$C$193</c:f>
              <c:numCache/>
            </c:numRef>
          </c:val>
          <c:smooth val="0"/>
        </c:ser>
        <c:marker val="1"/>
        <c:axId val="51668237"/>
        <c:axId val="62360950"/>
      </c:lineChart>
      <c:catAx>
        <c:axId val="5166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0950"/>
        <c:crosses val="autoZero"/>
        <c:auto val="1"/>
        <c:lblOffset val="100"/>
        <c:tickLblSkip val="1"/>
        <c:noMultiLvlLbl val="0"/>
      </c:catAx>
      <c:valAx>
        <c:axId val="62360950"/>
        <c:scaling>
          <c:orientation val="minMax"/>
          <c:max val="7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Proyectos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68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"/>
          <c:y val="0.8565"/>
          <c:w val="0.6332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79"/>
          <c:w val="0.9772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'Cuadros y Fig''s'!$B$156</c:f>
              <c:strCache>
                <c:ptCount val="1"/>
                <c:pt idx="0">
                  <c:v>Tesistas DI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Fig''s'!$A$157:$A$161</c:f>
              <c:numCache/>
            </c:numRef>
          </c:cat>
          <c:val>
            <c:numRef>
              <c:f>'Cuadros y Fig''s'!$B$157:$B$161</c:f>
              <c:numCache/>
            </c:numRef>
          </c:val>
          <c:smooth val="0"/>
        </c:ser>
        <c:ser>
          <c:idx val="1"/>
          <c:order val="1"/>
          <c:tx>
            <c:strRef>
              <c:f>'Cuadros y Fig''s'!$C$156</c:f>
              <c:strCache>
                <c:ptCount val="1"/>
                <c:pt idx="0">
                  <c:v>Tesista PEDPD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Fig''s'!$A$157:$A$161</c:f>
              <c:numCache/>
            </c:numRef>
          </c:cat>
          <c:val>
            <c:numRef>
              <c:f>'Cuadros y Fig''s'!$C$157:$C$161</c:f>
              <c:numCache/>
            </c:numRef>
          </c:val>
          <c:smooth val="0"/>
        </c:ser>
        <c:marker val="1"/>
        <c:axId val="24377639"/>
        <c:axId val="18072160"/>
      </c:line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2160"/>
        <c:crosses val="autoZero"/>
        <c:auto val="1"/>
        <c:lblOffset val="100"/>
        <c:tickLblSkip val="1"/>
        <c:noMultiLvlLbl val="0"/>
      </c:catAx>
      <c:valAx>
        <c:axId val="180721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77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15"/>
          <c:y val="0.79775"/>
          <c:w val="0.619"/>
          <c:h val="0.1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43"/>
          <c:w val="0.961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'Cuadros y Fig''s'!$B$41</c:f>
              <c:strCache>
                <c:ptCount val="1"/>
                <c:pt idx="0">
                  <c:v>Autor art nal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'Cuadros y Fig''s'!$B$42:$B$46</c:f>
              <c:numCache/>
            </c:numRef>
          </c:val>
          <c:smooth val="0"/>
        </c:ser>
        <c:ser>
          <c:idx val="2"/>
          <c:order val="1"/>
          <c:tx>
            <c:strRef>
              <c:f>'Cuadros y Fig''s'!$D$41</c:f>
              <c:strCache>
                <c:ptCount val="1"/>
                <c:pt idx="0">
                  <c:v>Autor art internal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'Cuadros y Fig''s'!$D$42:$D$46</c:f>
              <c:numCache/>
            </c:numRef>
          </c:val>
          <c:smooth val="0"/>
        </c:ser>
        <c:marker val="1"/>
        <c:axId val="28431713"/>
        <c:axId val="54558826"/>
      </c:line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58826"/>
        <c:crosses val="autoZero"/>
        <c:auto val="1"/>
        <c:lblOffset val="100"/>
        <c:tickLblSkip val="1"/>
        <c:noMultiLvlLbl val="0"/>
      </c:catAx>
      <c:valAx>
        <c:axId val="54558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1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8"/>
          <c:y val="0.92325"/>
          <c:w val="0.2735"/>
          <c:h val="0.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325"/>
          <c:w val="0.8835"/>
          <c:h val="0.83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'Cuadros y Fig''s'!$B$33:$B$37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'Cuadros y Fig''s'!$C$33:$C$37</c:f>
              <c:numCache/>
            </c:numRef>
          </c:val>
          <c:smooth val="0"/>
        </c:ser>
        <c:marker val="1"/>
        <c:axId val="21267387"/>
        <c:axId val="57188756"/>
      </c:line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88756"/>
        <c:crosses val="autoZero"/>
        <c:auto val="1"/>
        <c:lblOffset val="100"/>
        <c:tickLblSkip val="1"/>
        <c:noMultiLvlLbl val="0"/>
      </c:catAx>
      <c:valAx>
        <c:axId val="571887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67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25"/>
          <c:y val="0.389"/>
          <c:w val="0.0717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4725"/>
          <c:w val="0.895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'Cuadros y Fig''s'!$B$214</c:f>
              <c:strCache>
                <c:ptCount val="1"/>
                <c:pt idx="0">
                  <c:v>Responsable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Fig''s'!$A$215:$A$219</c:f>
              <c:numCache/>
            </c:numRef>
          </c:cat>
          <c:val>
            <c:numRef>
              <c:f>'Cuadros y Fig''s'!$B$215:$B$219</c:f>
              <c:numCache/>
            </c:numRef>
          </c:val>
          <c:smooth val="0"/>
        </c:ser>
        <c:ser>
          <c:idx val="1"/>
          <c:order val="1"/>
          <c:tx>
            <c:strRef>
              <c:f>'Cuadros y Fig''s'!$C$214</c:f>
              <c:strCache>
                <c:ptCount val="1"/>
                <c:pt idx="0">
                  <c:v>Colaborador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'Cuadros y Fig''s'!$A$215:$A$219</c:f>
              <c:numCache/>
            </c:numRef>
          </c:cat>
          <c:val>
            <c:numRef>
              <c:f>'Cuadros y Fig''s'!$C$215:$C$219</c:f>
              <c:numCache/>
            </c:numRef>
          </c:val>
          <c:smooth val="0"/>
        </c:ser>
        <c:marker val="1"/>
        <c:axId val="44936757"/>
        <c:axId val="1777630"/>
      </c:lineChart>
      <c:catAx>
        <c:axId val="4493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630"/>
        <c:crosses val="autoZero"/>
        <c:auto val="1"/>
        <c:lblOffset val="100"/>
        <c:tickLblSkip val="1"/>
        <c:noMultiLvlLbl val="0"/>
      </c:catAx>
      <c:valAx>
        <c:axId val="1777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Proyectos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6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5"/>
          <c:y val="0.85225"/>
          <c:w val="0.608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png" /><Relationship Id="rId11" Type="http://schemas.openxmlformats.org/officeDocument/2006/relationships/image" Target="../media/image2.png" /><Relationship Id="rId12" Type="http://schemas.openxmlformats.org/officeDocument/2006/relationships/image" Target="../media/image3.png" /><Relationship Id="rId13" Type="http://schemas.openxmlformats.org/officeDocument/2006/relationships/image" Target="../media/image4.png" /><Relationship Id="rId14" Type="http://schemas.openxmlformats.org/officeDocument/2006/relationships/image" Target="../media/image5.png" /><Relationship Id="rId1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186</xdr:row>
      <xdr:rowOff>0</xdr:rowOff>
    </xdr:from>
    <xdr:to>
      <xdr:col>18</xdr:col>
      <xdr:colOff>676275</xdr:colOff>
      <xdr:row>197</xdr:row>
      <xdr:rowOff>38100</xdr:rowOff>
    </xdr:to>
    <xdr:graphicFrame>
      <xdr:nvGraphicFramePr>
        <xdr:cNvPr id="1" name="5 Gráfico"/>
        <xdr:cNvGraphicFramePr/>
      </xdr:nvGraphicFramePr>
      <xdr:xfrm>
        <a:off x="13306425" y="34518600"/>
        <a:ext cx="41719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197</xdr:row>
      <xdr:rowOff>57150</xdr:rowOff>
    </xdr:from>
    <xdr:to>
      <xdr:col>18</xdr:col>
      <xdr:colOff>819150</xdr:colOff>
      <xdr:row>210</xdr:row>
      <xdr:rowOff>104775</xdr:rowOff>
    </xdr:to>
    <xdr:graphicFrame>
      <xdr:nvGraphicFramePr>
        <xdr:cNvPr id="2" name="6 Gráfico"/>
        <xdr:cNvGraphicFramePr/>
      </xdr:nvGraphicFramePr>
      <xdr:xfrm>
        <a:off x="13258800" y="36633150"/>
        <a:ext cx="43624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85</xdr:row>
      <xdr:rowOff>38100</xdr:rowOff>
    </xdr:from>
    <xdr:to>
      <xdr:col>8</xdr:col>
      <xdr:colOff>904875</xdr:colOff>
      <xdr:row>98</xdr:row>
      <xdr:rowOff>142875</xdr:rowOff>
    </xdr:to>
    <xdr:graphicFrame>
      <xdr:nvGraphicFramePr>
        <xdr:cNvPr id="3" name="11 Gráfico"/>
        <xdr:cNvGraphicFramePr/>
      </xdr:nvGraphicFramePr>
      <xdr:xfrm>
        <a:off x="4343400" y="15878175"/>
        <a:ext cx="412432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504825</xdr:colOff>
      <xdr:row>196</xdr:row>
      <xdr:rowOff>114300</xdr:rowOff>
    </xdr:from>
    <xdr:to>
      <xdr:col>9</xdr:col>
      <xdr:colOff>38100</xdr:colOff>
      <xdr:row>210</xdr:row>
      <xdr:rowOff>76200</xdr:rowOff>
    </xdr:to>
    <xdr:graphicFrame>
      <xdr:nvGraphicFramePr>
        <xdr:cNvPr id="4" name="6 Gráfico"/>
        <xdr:cNvGraphicFramePr/>
      </xdr:nvGraphicFramePr>
      <xdr:xfrm>
        <a:off x="4448175" y="36518850"/>
        <a:ext cx="405765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561975</xdr:colOff>
      <xdr:row>186</xdr:row>
      <xdr:rowOff>0</xdr:rowOff>
    </xdr:from>
    <xdr:to>
      <xdr:col>8</xdr:col>
      <xdr:colOff>742950</xdr:colOff>
      <xdr:row>199</xdr:row>
      <xdr:rowOff>19050</xdr:rowOff>
    </xdr:to>
    <xdr:graphicFrame>
      <xdr:nvGraphicFramePr>
        <xdr:cNvPr id="5" name="7 Gráfico"/>
        <xdr:cNvGraphicFramePr/>
      </xdr:nvGraphicFramePr>
      <xdr:xfrm>
        <a:off x="4505325" y="34537650"/>
        <a:ext cx="3800475" cy="2457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200025</xdr:colOff>
      <xdr:row>155</xdr:row>
      <xdr:rowOff>57150</xdr:rowOff>
    </xdr:from>
    <xdr:to>
      <xdr:col>6</xdr:col>
      <xdr:colOff>771525</xdr:colOff>
      <xdr:row>165</xdr:row>
      <xdr:rowOff>19050</xdr:rowOff>
    </xdr:to>
    <xdr:graphicFrame>
      <xdr:nvGraphicFramePr>
        <xdr:cNvPr id="6" name="7 Gráfico"/>
        <xdr:cNvGraphicFramePr/>
      </xdr:nvGraphicFramePr>
      <xdr:xfrm>
        <a:off x="3238500" y="28860750"/>
        <a:ext cx="3286125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228600</xdr:colOff>
      <xdr:row>40</xdr:row>
      <xdr:rowOff>66675</xdr:rowOff>
    </xdr:from>
    <xdr:to>
      <xdr:col>11</xdr:col>
      <xdr:colOff>628650</xdr:colOff>
      <xdr:row>54</xdr:row>
      <xdr:rowOff>76200</xdr:rowOff>
    </xdr:to>
    <xdr:graphicFrame>
      <xdr:nvGraphicFramePr>
        <xdr:cNvPr id="7" name="Chart 302"/>
        <xdr:cNvGraphicFramePr/>
      </xdr:nvGraphicFramePr>
      <xdr:xfrm>
        <a:off x="5981700" y="7553325"/>
        <a:ext cx="4924425" cy="2495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400050</xdr:colOff>
      <xdr:row>30</xdr:row>
      <xdr:rowOff>114300</xdr:rowOff>
    </xdr:from>
    <xdr:to>
      <xdr:col>9</xdr:col>
      <xdr:colOff>733425</xdr:colOff>
      <xdr:row>38</xdr:row>
      <xdr:rowOff>47625</xdr:rowOff>
    </xdr:to>
    <xdr:graphicFrame>
      <xdr:nvGraphicFramePr>
        <xdr:cNvPr id="8" name="Chart 303"/>
        <xdr:cNvGraphicFramePr/>
      </xdr:nvGraphicFramePr>
      <xdr:xfrm>
        <a:off x="4343400" y="5695950"/>
        <a:ext cx="4857750" cy="1457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200025</xdr:colOff>
      <xdr:row>210</xdr:row>
      <xdr:rowOff>85725</xdr:rowOff>
    </xdr:from>
    <xdr:to>
      <xdr:col>8</xdr:col>
      <xdr:colOff>409575</xdr:colOff>
      <xdr:row>223</xdr:row>
      <xdr:rowOff>0</xdr:rowOff>
    </xdr:to>
    <xdr:graphicFrame>
      <xdr:nvGraphicFramePr>
        <xdr:cNvPr id="9" name="9 Gráfico"/>
        <xdr:cNvGraphicFramePr/>
      </xdr:nvGraphicFramePr>
      <xdr:xfrm>
        <a:off x="4143375" y="39052500"/>
        <a:ext cx="3829050" cy="2305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3</xdr:col>
      <xdr:colOff>866775</xdr:colOff>
      <xdr:row>265</xdr:row>
      <xdr:rowOff>19050</xdr:rowOff>
    </xdr:from>
    <xdr:to>
      <xdr:col>7</xdr:col>
      <xdr:colOff>400050</xdr:colOff>
      <xdr:row>278</xdr:row>
      <xdr:rowOff>19050</xdr:rowOff>
    </xdr:to>
    <xdr:pic>
      <xdr:nvPicPr>
        <xdr:cNvPr id="10" name="Picture 688" descr="Char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05250" y="49206150"/>
          <a:ext cx="31527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279</xdr:row>
      <xdr:rowOff>28575</xdr:rowOff>
    </xdr:from>
    <xdr:to>
      <xdr:col>8</xdr:col>
      <xdr:colOff>323850</xdr:colOff>
      <xdr:row>295</xdr:row>
      <xdr:rowOff>0</xdr:rowOff>
    </xdr:to>
    <xdr:pic>
      <xdr:nvPicPr>
        <xdr:cNvPr id="11" name="Picture 690" descr="Char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76700" y="51749325"/>
          <a:ext cx="38100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297</xdr:row>
      <xdr:rowOff>38100</xdr:rowOff>
    </xdr:from>
    <xdr:to>
      <xdr:col>8</xdr:col>
      <xdr:colOff>238125</xdr:colOff>
      <xdr:row>312</xdr:row>
      <xdr:rowOff>114300</xdr:rowOff>
    </xdr:to>
    <xdr:pic>
      <xdr:nvPicPr>
        <xdr:cNvPr id="12" name="Picture 691" descr="Chart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90975" y="55016400"/>
          <a:ext cx="38100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265</xdr:row>
      <xdr:rowOff>171450</xdr:rowOff>
    </xdr:from>
    <xdr:to>
      <xdr:col>3</xdr:col>
      <xdr:colOff>371475</xdr:colOff>
      <xdr:row>281</xdr:row>
      <xdr:rowOff>133350</xdr:rowOff>
    </xdr:to>
    <xdr:pic>
      <xdr:nvPicPr>
        <xdr:cNvPr id="13" name="Picture 800" descr="Chart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49358550"/>
          <a:ext cx="33909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3</xdr:col>
      <xdr:colOff>771525</xdr:colOff>
      <xdr:row>299</xdr:row>
      <xdr:rowOff>152400</xdr:rowOff>
    </xdr:to>
    <xdr:pic>
      <xdr:nvPicPr>
        <xdr:cNvPr id="14" name="Picture 801" descr="Chart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52625625"/>
          <a:ext cx="38100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828675</xdr:colOff>
      <xdr:row>296</xdr:row>
      <xdr:rowOff>152400</xdr:rowOff>
    </xdr:from>
    <xdr:to>
      <xdr:col>15</xdr:col>
      <xdr:colOff>676275</xdr:colOff>
      <xdr:row>311</xdr:row>
      <xdr:rowOff>142875</xdr:rowOff>
    </xdr:to>
    <xdr:graphicFrame>
      <xdr:nvGraphicFramePr>
        <xdr:cNvPr id="15" name="15 Gráfico"/>
        <xdr:cNvGraphicFramePr/>
      </xdr:nvGraphicFramePr>
      <xdr:xfrm>
        <a:off x="10201275" y="54949725"/>
        <a:ext cx="4562475" cy="2762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qlr.uaaan.mx/zootecnista_ingreso.ph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52"/>
  <sheetViews>
    <sheetView zoomScalePageLayoutView="0" workbookViewId="0" topLeftCell="A130">
      <selection activeCell="H158" sqref="H158"/>
    </sheetView>
  </sheetViews>
  <sheetFormatPr defaultColWidth="9.28125" defaultRowHeight="12.75"/>
  <cols>
    <col min="1" max="1" width="5.00390625" style="9" bestFit="1" customWidth="1"/>
    <col min="2" max="2" width="28.00390625" style="9" bestFit="1" customWidth="1"/>
    <col min="3" max="3" width="6.28125" style="9" bestFit="1" customWidth="1"/>
    <col min="4" max="4" width="4.8515625" style="9" bestFit="1" customWidth="1"/>
    <col min="5" max="5" width="5.7109375" style="9" bestFit="1" customWidth="1"/>
    <col min="6" max="6" width="6.140625" style="9" bestFit="1" customWidth="1"/>
    <col min="7" max="7" width="7.57421875" style="9" bestFit="1" customWidth="1"/>
    <col min="8" max="8" width="6.28125" style="9" bestFit="1" customWidth="1"/>
    <col min="9" max="9" width="5.00390625" style="9" bestFit="1" customWidth="1"/>
    <col min="10" max="10" width="13.28125" style="9" bestFit="1" customWidth="1"/>
    <col min="11" max="11" width="11.8515625" style="9" bestFit="1" customWidth="1"/>
    <col min="12" max="12" width="13.8515625" style="9" bestFit="1" customWidth="1"/>
    <col min="13" max="13" width="14.00390625" style="9" bestFit="1" customWidth="1"/>
    <col min="14" max="14" width="13.140625" style="9" bestFit="1" customWidth="1"/>
    <col min="15" max="15" width="12.421875" style="9" bestFit="1" customWidth="1"/>
    <col min="16" max="16" width="9.421875" style="9" bestFit="1" customWidth="1"/>
    <col min="17" max="17" width="16.57421875" style="9" bestFit="1" customWidth="1"/>
    <col min="18" max="18" width="12.00390625" style="9" bestFit="1" customWidth="1"/>
    <col min="19" max="19" width="16.28125" style="9" bestFit="1" customWidth="1"/>
    <col min="20" max="20" width="11.421875" style="9" bestFit="1" customWidth="1"/>
    <col min="21" max="21" width="9.421875" style="9" bestFit="1" customWidth="1"/>
    <col min="22" max="22" width="13.57421875" style="9" bestFit="1" customWidth="1"/>
    <col min="23" max="23" width="7.28125" style="9" bestFit="1" customWidth="1"/>
    <col min="24" max="24" width="9.00390625" style="9" bestFit="1" customWidth="1"/>
    <col min="25" max="25" width="9.28125" style="9" bestFit="1" customWidth="1"/>
    <col min="26" max="26" width="7.00390625" style="9" bestFit="1" customWidth="1"/>
    <col min="27" max="27" width="16.8515625" style="9" bestFit="1" customWidth="1"/>
    <col min="28" max="28" width="8.00390625" style="9" bestFit="1" customWidth="1"/>
    <col min="29" max="29" width="12.140625" style="9" bestFit="1" customWidth="1"/>
    <col min="30" max="30" width="20.00390625" style="9" bestFit="1" customWidth="1"/>
    <col min="31" max="31" width="18.57421875" style="9" bestFit="1" customWidth="1"/>
    <col min="32" max="32" width="20.7109375" style="9" bestFit="1" customWidth="1"/>
    <col min="33" max="33" width="19.28125" style="9" bestFit="1" customWidth="1"/>
    <col min="34" max="34" width="15.421875" style="9" bestFit="1" customWidth="1"/>
    <col min="35" max="35" width="14.28125" style="9" bestFit="1" customWidth="1"/>
    <col min="36" max="36" width="18.8515625" style="9" bestFit="1" customWidth="1"/>
    <col min="37" max="37" width="17.7109375" style="9" bestFit="1" customWidth="1"/>
    <col min="38" max="38" width="21.00390625" style="9" bestFit="1" customWidth="1"/>
    <col min="39" max="39" width="18.28125" style="9" bestFit="1" customWidth="1"/>
    <col min="40" max="40" width="17.7109375" style="9" bestFit="1" customWidth="1"/>
    <col min="41" max="41" width="14.8515625" style="9" bestFit="1" customWidth="1"/>
    <col min="42" max="42" width="12.421875" style="9" bestFit="1" customWidth="1"/>
    <col min="43" max="43" width="13.421875" style="9" bestFit="1" customWidth="1"/>
    <col min="44" max="44" width="14.421875" style="9" bestFit="1" customWidth="1"/>
    <col min="45" max="45" width="19.140625" style="9" bestFit="1" customWidth="1"/>
    <col min="46" max="46" width="19.7109375" style="9" bestFit="1" customWidth="1"/>
    <col min="47" max="47" width="19.140625" style="9" bestFit="1" customWidth="1"/>
    <col min="48" max="48" width="19.7109375" style="9" bestFit="1" customWidth="1"/>
    <col min="49" max="49" width="17.28125" style="9" bestFit="1" customWidth="1"/>
    <col min="50" max="50" width="20.140625" style="9" bestFit="1" customWidth="1"/>
    <col min="51" max="51" width="17.00390625" style="9" bestFit="1" customWidth="1"/>
    <col min="52" max="52" width="19.8515625" style="9" bestFit="1" customWidth="1"/>
    <col min="53" max="53" width="12.7109375" style="9" bestFit="1" customWidth="1"/>
    <col min="54" max="54" width="16.140625" style="9" bestFit="1" customWidth="1"/>
    <col min="55" max="55" width="12.28125" style="9" bestFit="1" customWidth="1"/>
    <col min="56" max="56" width="15.00390625" style="9" bestFit="1" customWidth="1"/>
    <col min="57" max="57" width="16.57421875" style="9" bestFit="1" customWidth="1"/>
    <col min="58" max="58" width="19.28125" style="9" bestFit="1" customWidth="1"/>
    <col min="59" max="59" width="11.00390625" style="9" bestFit="1" customWidth="1"/>
    <col min="60" max="60" width="11.421875" style="9" bestFit="1" customWidth="1"/>
    <col min="61" max="61" width="12.421875" style="9" bestFit="1" customWidth="1"/>
    <col min="62" max="62" width="15.00390625" style="9" bestFit="1" customWidth="1"/>
    <col min="63" max="63" width="17.28125" style="9" bestFit="1" customWidth="1"/>
    <col min="64" max="64" width="11.7109375" style="9" bestFit="1" customWidth="1"/>
    <col min="65" max="65" width="9.140625" style="9" bestFit="1" customWidth="1"/>
    <col min="66" max="66" width="13.28125" style="9" bestFit="1" customWidth="1"/>
    <col min="67" max="67" width="14.140625" style="9" bestFit="1" customWidth="1"/>
    <col min="68" max="68" width="12.7109375" style="9" bestFit="1" customWidth="1"/>
    <col min="69" max="69" width="10.140625" style="9" bestFit="1" customWidth="1"/>
    <col min="70" max="70" width="11.140625" style="9" bestFit="1" customWidth="1"/>
    <col min="71" max="71" width="13.57421875" style="9" bestFit="1" customWidth="1"/>
    <col min="72" max="72" width="13.28125" style="9" bestFit="1" customWidth="1"/>
    <col min="73" max="73" width="12.7109375" style="9" bestFit="1" customWidth="1"/>
    <col min="74" max="74" width="13.7109375" style="9" bestFit="1" customWidth="1"/>
    <col min="75" max="75" width="7.00390625" style="9" bestFit="1" customWidth="1"/>
    <col min="76" max="76" width="7.28125" style="9" bestFit="1" customWidth="1"/>
    <col min="77" max="77" width="11.00390625" style="9" bestFit="1" customWidth="1"/>
    <col min="78" max="78" width="12.00390625" style="9" bestFit="1" customWidth="1"/>
    <col min="79" max="79" width="19.00390625" style="9" bestFit="1" customWidth="1"/>
    <col min="80" max="80" width="16.7109375" style="9" bestFit="1" customWidth="1"/>
    <col min="81" max="81" width="14.8515625" style="9" bestFit="1" customWidth="1"/>
    <col min="82" max="82" width="17.8515625" style="9" bestFit="1" customWidth="1"/>
    <col min="83" max="83" width="16.8515625" style="12" bestFit="1" customWidth="1"/>
    <col min="84" max="84" width="18.57421875" style="12" bestFit="1" customWidth="1"/>
    <col min="85" max="16384" width="9.28125" style="9" customWidth="1"/>
  </cols>
  <sheetData>
    <row r="1" spans="1:84" ht="12.75">
      <c r="A1" s="1"/>
      <c r="B1" s="51" t="s">
        <v>19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3"/>
      <c r="Q1" s="1">
        <v>112110</v>
      </c>
      <c r="R1" s="1">
        <v>112232</v>
      </c>
      <c r="S1" s="1">
        <v>112233</v>
      </c>
      <c r="T1" s="1">
        <v>121400</v>
      </c>
      <c r="U1" s="1">
        <v>122200</v>
      </c>
      <c r="V1" s="1">
        <v>122300</v>
      </c>
      <c r="W1" s="2"/>
      <c r="X1" s="1">
        <v>122400</v>
      </c>
      <c r="Y1" s="1">
        <v>122500</v>
      </c>
      <c r="Z1" s="1">
        <v>122600</v>
      </c>
      <c r="AA1" s="1">
        <v>122700</v>
      </c>
      <c r="AB1" s="1">
        <v>122810</v>
      </c>
      <c r="AC1" s="1">
        <v>122820</v>
      </c>
      <c r="AD1" s="1">
        <v>131100</v>
      </c>
      <c r="AE1" s="1">
        <v>131200</v>
      </c>
      <c r="AF1" s="1">
        <v>133100</v>
      </c>
      <c r="AG1" s="1">
        <v>133200</v>
      </c>
      <c r="AH1" s="1">
        <v>133300</v>
      </c>
      <c r="AI1" s="1">
        <v>134110</v>
      </c>
      <c r="AJ1" s="1">
        <v>134120</v>
      </c>
      <c r="AK1" s="1">
        <v>134310</v>
      </c>
      <c r="AL1" s="1">
        <v>134320</v>
      </c>
      <c r="AM1" s="1">
        <v>135310</v>
      </c>
      <c r="AN1" s="1">
        <v>135320</v>
      </c>
      <c r="AO1" s="1">
        <v>135610</v>
      </c>
      <c r="AP1" s="1">
        <v>135620</v>
      </c>
      <c r="AQ1" s="1">
        <v>135710</v>
      </c>
      <c r="AR1" s="1">
        <v>135810</v>
      </c>
      <c r="AS1" s="1">
        <v>137100</v>
      </c>
      <c r="AT1" s="1">
        <v>137200</v>
      </c>
      <c r="AU1" s="1">
        <v>137300</v>
      </c>
      <c r="AV1" s="1">
        <v>137400</v>
      </c>
      <c r="AW1" s="1">
        <v>141110</v>
      </c>
      <c r="AX1" s="1">
        <v>141120</v>
      </c>
      <c r="AY1" s="1">
        <v>141200</v>
      </c>
      <c r="AZ1" s="1">
        <v>141220</v>
      </c>
      <c r="BA1" s="1">
        <v>142100</v>
      </c>
      <c r="BB1" s="1">
        <v>142210</v>
      </c>
      <c r="BC1" s="1">
        <v>144111</v>
      </c>
      <c r="BD1" s="1">
        <v>144112</v>
      </c>
      <c r="BE1" s="1">
        <v>144311</v>
      </c>
      <c r="BF1" s="1">
        <v>144312</v>
      </c>
      <c r="BG1" s="1">
        <v>144600</v>
      </c>
      <c r="BH1" s="1">
        <v>144700</v>
      </c>
      <c r="BI1" s="1">
        <v>145100</v>
      </c>
      <c r="BJ1" s="1">
        <v>145200</v>
      </c>
      <c r="BK1" s="1">
        <v>151000</v>
      </c>
      <c r="BL1" s="1">
        <v>152000</v>
      </c>
      <c r="BM1" s="1">
        <v>153100</v>
      </c>
      <c r="BN1" s="1">
        <v>153200</v>
      </c>
      <c r="BO1" s="1">
        <v>161110</v>
      </c>
      <c r="BP1" s="1">
        <v>161120</v>
      </c>
      <c r="BQ1" s="1">
        <v>162110</v>
      </c>
      <c r="BR1" s="1">
        <v>162120</v>
      </c>
      <c r="BS1" s="1">
        <v>162210</v>
      </c>
      <c r="BT1" s="1">
        <v>162220</v>
      </c>
      <c r="BU1" s="1">
        <v>162310</v>
      </c>
      <c r="BV1" s="1">
        <v>162320</v>
      </c>
      <c r="BW1" s="1">
        <v>162410</v>
      </c>
      <c r="BX1" s="1">
        <v>162420</v>
      </c>
      <c r="BY1" s="1">
        <v>162510</v>
      </c>
      <c r="BZ1" s="1">
        <v>162520</v>
      </c>
      <c r="CA1" s="1">
        <v>171000</v>
      </c>
      <c r="CB1" s="1">
        <v>172000</v>
      </c>
      <c r="CC1" s="1">
        <v>181100</v>
      </c>
      <c r="CD1" s="1">
        <v>181200</v>
      </c>
      <c r="CE1" s="5">
        <v>211100</v>
      </c>
      <c r="CF1" s="5">
        <v>211200</v>
      </c>
    </row>
    <row r="2" spans="1:84" s="8" customFormat="1" ht="12.75">
      <c r="A2" s="1" t="s">
        <v>115</v>
      </c>
      <c r="B2" s="1" t="s">
        <v>29</v>
      </c>
      <c r="C2" s="1" t="s">
        <v>131</v>
      </c>
      <c r="D2" s="1" t="s">
        <v>124</v>
      </c>
      <c r="E2" s="1" t="s">
        <v>118</v>
      </c>
      <c r="F2" s="1" t="s">
        <v>119</v>
      </c>
      <c r="G2" s="1" t="s">
        <v>122</v>
      </c>
      <c r="H2" s="1" t="s">
        <v>123</v>
      </c>
      <c r="I2" s="1" t="s">
        <v>30</v>
      </c>
      <c r="J2" s="10" t="s">
        <v>135</v>
      </c>
      <c r="K2" s="10" t="s">
        <v>136</v>
      </c>
      <c r="L2" s="10" t="s">
        <v>137</v>
      </c>
      <c r="M2" s="10" t="s">
        <v>138</v>
      </c>
      <c r="N2" s="10" t="s">
        <v>139</v>
      </c>
      <c r="O2" s="10" t="s">
        <v>140</v>
      </c>
      <c r="P2" s="10" t="s">
        <v>141</v>
      </c>
      <c r="Q2" s="1" t="s">
        <v>28</v>
      </c>
      <c r="R2" s="1" t="s">
        <v>61</v>
      </c>
      <c r="S2" s="1" t="s">
        <v>60</v>
      </c>
      <c r="T2" s="1" t="s">
        <v>3</v>
      </c>
      <c r="U2" s="1" t="s">
        <v>4</v>
      </c>
      <c r="V2" s="1" t="s">
        <v>5</v>
      </c>
      <c r="W2" s="1" t="s">
        <v>121</v>
      </c>
      <c r="X2" s="1" t="s">
        <v>63</v>
      </c>
      <c r="Y2" s="1" t="s">
        <v>6</v>
      </c>
      <c r="Z2" s="1" t="s">
        <v>62</v>
      </c>
      <c r="AA2" s="1" t="s">
        <v>7</v>
      </c>
      <c r="AB2" s="1" t="s">
        <v>81</v>
      </c>
      <c r="AC2" s="1" t="s">
        <v>82</v>
      </c>
      <c r="AD2" s="1" t="s">
        <v>8</v>
      </c>
      <c r="AE2" s="1" t="s">
        <v>9</v>
      </c>
      <c r="AF2" s="1" t="s">
        <v>21</v>
      </c>
      <c r="AG2" s="1" t="s">
        <v>22</v>
      </c>
      <c r="AH2" s="1" t="s">
        <v>85</v>
      </c>
      <c r="AI2" s="1" t="s">
        <v>64</v>
      </c>
      <c r="AJ2" s="1" t="s">
        <v>65</v>
      </c>
      <c r="AK2" s="1" t="s">
        <v>88</v>
      </c>
      <c r="AL2" s="1" t="s">
        <v>87</v>
      </c>
      <c r="AM2" s="1" t="s">
        <v>89</v>
      </c>
      <c r="AN2" s="1" t="s">
        <v>90</v>
      </c>
      <c r="AO2" s="1" t="s">
        <v>103</v>
      </c>
      <c r="AP2" s="1" t="s">
        <v>86</v>
      </c>
      <c r="AQ2" s="1" t="s">
        <v>66</v>
      </c>
      <c r="AR2" s="1" t="s">
        <v>104</v>
      </c>
      <c r="AS2" s="1" t="s">
        <v>100</v>
      </c>
      <c r="AT2" s="1" t="s">
        <v>10</v>
      </c>
      <c r="AU2" s="1" t="s">
        <v>101</v>
      </c>
      <c r="AV2" s="1" t="s">
        <v>11</v>
      </c>
      <c r="AW2" s="1" t="s">
        <v>0</v>
      </c>
      <c r="AX2" s="1" t="s">
        <v>93</v>
      </c>
      <c r="AY2" s="1" t="s">
        <v>91</v>
      </c>
      <c r="AZ2" s="1" t="s">
        <v>92</v>
      </c>
      <c r="BA2" s="1" t="s">
        <v>94</v>
      </c>
      <c r="BB2" s="1" t="s">
        <v>95</v>
      </c>
      <c r="BC2" s="1" t="s">
        <v>12</v>
      </c>
      <c r="BD2" s="1" t="s">
        <v>84</v>
      </c>
      <c r="BE2" s="1" t="s">
        <v>13</v>
      </c>
      <c r="BF2" s="1" t="s">
        <v>83</v>
      </c>
      <c r="BG2" s="1" t="s">
        <v>96</v>
      </c>
      <c r="BH2" s="1" t="s">
        <v>97</v>
      </c>
      <c r="BI2" s="1" t="s">
        <v>14</v>
      </c>
      <c r="BJ2" s="1" t="s">
        <v>105</v>
      </c>
      <c r="BK2" s="1" t="s">
        <v>125</v>
      </c>
      <c r="BL2" s="1" t="s">
        <v>98</v>
      </c>
      <c r="BM2" s="1" t="s">
        <v>99</v>
      </c>
      <c r="BN2" s="1" t="s">
        <v>15</v>
      </c>
      <c r="BO2" s="1" t="s">
        <v>145</v>
      </c>
      <c r="BP2" s="1" t="s">
        <v>146</v>
      </c>
      <c r="BQ2" s="1" t="s">
        <v>106</v>
      </c>
      <c r="BR2" s="1" t="s">
        <v>107</v>
      </c>
      <c r="BS2" s="1" t="s">
        <v>109</v>
      </c>
      <c r="BT2" s="1" t="s">
        <v>108</v>
      </c>
      <c r="BU2" s="1" t="s">
        <v>110</v>
      </c>
      <c r="BV2" s="1" t="s">
        <v>111</v>
      </c>
      <c r="BW2" s="1" t="s">
        <v>16</v>
      </c>
      <c r="BX2" s="1" t="s">
        <v>112</v>
      </c>
      <c r="BY2" s="1" t="s">
        <v>142</v>
      </c>
      <c r="BZ2" s="1" t="s">
        <v>113</v>
      </c>
      <c r="CA2" s="1" t="s">
        <v>17</v>
      </c>
      <c r="CB2" s="1" t="s">
        <v>18</v>
      </c>
      <c r="CC2" s="1" t="s">
        <v>20</v>
      </c>
      <c r="CD2" s="1" t="s">
        <v>114</v>
      </c>
      <c r="CE2" s="5" t="s">
        <v>126</v>
      </c>
      <c r="CF2" s="5" t="s">
        <v>127</v>
      </c>
    </row>
    <row r="3" spans="1:84" s="15" customFormat="1" ht="12.75">
      <c r="A3" s="13">
        <v>27</v>
      </c>
      <c r="B3" s="13" t="s">
        <v>31</v>
      </c>
      <c r="C3" s="13" t="s">
        <v>128</v>
      </c>
      <c r="D3" s="13" t="s">
        <v>132</v>
      </c>
      <c r="E3" s="13"/>
      <c r="F3" s="13"/>
      <c r="G3" s="13"/>
      <c r="H3" s="13"/>
      <c r="I3" s="13">
        <v>2004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>
        <v>1</v>
      </c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>
        <v>1</v>
      </c>
      <c r="BE3" s="13"/>
      <c r="BF3" s="13"/>
      <c r="BG3" s="13"/>
      <c r="BH3" s="13"/>
      <c r="BI3" s="13"/>
      <c r="BJ3" s="13"/>
      <c r="BK3" s="13"/>
      <c r="BL3" s="13">
        <v>9</v>
      </c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4">
        <v>0</v>
      </c>
      <c r="CF3" s="14">
        <v>0</v>
      </c>
    </row>
    <row r="4" spans="1:84" ht="12.75">
      <c r="A4" s="2">
        <v>27</v>
      </c>
      <c r="B4" s="2" t="s">
        <v>31</v>
      </c>
      <c r="C4" s="2" t="s">
        <v>128</v>
      </c>
      <c r="D4" s="2" t="s">
        <v>132</v>
      </c>
      <c r="E4" s="2"/>
      <c r="F4" s="2"/>
      <c r="G4" s="2"/>
      <c r="H4" s="2"/>
      <c r="I4" s="2">
        <v>2005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>
        <v>2</v>
      </c>
      <c r="CE4" s="6">
        <v>8</v>
      </c>
      <c r="CF4" s="6">
        <v>0</v>
      </c>
    </row>
    <row r="5" spans="1:84" s="8" customFormat="1" ht="12.75">
      <c r="A5" s="2">
        <v>27</v>
      </c>
      <c r="B5" s="2" t="s">
        <v>31</v>
      </c>
      <c r="C5" s="2" t="s">
        <v>128</v>
      </c>
      <c r="D5" s="2" t="s">
        <v>132</v>
      </c>
      <c r="E5" s="2"/>
      <c r="F5" s="2"/>
      <c r="G5" s="2"/>
      <c r="H5" s="2"/>
      <c r="I5" s="2">
        <v>2006</v>
      </c>
      <c r="J5" s="2"/>
      <c r="K5" s="2"/>
      <c r="L5" s="2"/>
      <c r="M5" s="2"/>
      <c r="N5" s="2"/>
      <c r="O5" s="2"/>
      <c r="P5" s="2"/>
      <c r="Q5" s="2">
        <v>4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>
        <v>3</v>
      </c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>
        <v>1</v>
      </c>
      <c r="BD5" s="2">
        <v>1</v>
      </c>
      <c r="BE5" s="2">
        <v>2</v>
      </c>
      <c r="BF5" s="2"/>
      <c r="BG5" s="2"/>
      <c r="BH5" s="2"/>
      <c r="BI5" s="2"/>
      <c r="BJ5" s="2"/>
      <c r="BK5" s="2"/>
      <c r="BL5" s="2"/>
      <c r="BM5" s="2"/>
      <c r="BN5" s="2"/>
      <c r="BO5" s="2"/>
      <c r="BP5" s="2">
        <v>3</v>
      </c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>
        <v>8</v>
      </c>
      <c r="CE5" s="6">
        <v>8</v>
      </c>
      <c r="CF5" s="6">
        <v>0</v>
      </c>
    </row>
    <row r="6" spans="1:84" ht="12.75">
      <c r="A6" s="2">
        <v>27</v>
      </c>
      <c r="B6" s="2" t="s">
        <v>31</v>
      </c>
      <c r="C6" s="2" t="s">
        <v>128</v>
      </c>
      <c r="D6" s="2" t="s">
        <v>132</v>
      </c>
      <c r="E6" s="2"/>
      <c r="F6" s="2"/>
      <c r="G6" s="2"/>
      <c r="H6" s="2"/>
      <c r="I6" s="2">
        <v>2007</v>
      </c>
      <c r="J6" s="2"/>
      <c r="K6" s="2">
        <v>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>
        <v>1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>
        <v>1</v>
      </c>
      <c r="BE6" s="2"/>
      <c r="BF6" s="2">
        <v>1</v>
      </c>
      <c r="BG6" s="2"/>
      <c r="BH6" s="2"/>
      <c r="BI6" s="2"/>
      <c r="BJ6" s="2"/>
      <c r="BK6" s="2"/>
      <c r="BL6" s="2"/>
      <c r="BM6" s="2"/>
      <c r="BN6" s="2"/>
      <c r="BO6" s="2"/>
      <c r="BP6" s="2">
        <v>3</v>
      </c>
      <c r="BQ6" s="2"/>
      <c r="BR6" s="2">
        <v>3</v>
      </c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>
        <v>3</v>
      </c>
      <c r="CE6" s="6">
        <v>4</v>
      </c>
      <c r="CF6" s="6">
        <v>0</v>
      </c>
    </row>
    <row r="7" spans="1:84" ht="12.75">
      <c r="A7" s="2">
        <v>27</v>
      </c>
      <c r="B7" s="2" t="s">
        <v>31</v>
      </c>
      <c r="C7" s="2" t="s">
        <v>128</v>
      </c>
      <c r="D7" s="2" t="s">
        <v>132</v>
      </c>
      <c r="E7" s="2">
        <v>34</v>
      </c>
      <c r="F7" s="2" t="s">
        <v>120</v>
      </c>
      <c r="G7" s="2"/>
      <c r="H7" s="2"/>
      <c r="I7" s="2">
        <v>2008</v>
      </c>
      <c r="J7" s="2"/>
      <c r="K7" s="2">
        <v>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v>1</v>
      </c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>
        <v>6</v>
      </c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>
        <v>1</v>
      </c>
      <c r="CE7" s="6">
        <v>0</v>
      </c>
      <c r="CF7" s="6">
        <v>0</v>
      </c>
    </row>
    <row r="8" spans="1:84" s="15" customFormat="1" ht="12.75">
      <c r="A8" s="13">
        <v>66</v>
      </c>
      <c r="B8" s="13" t="s">
        <v>32</v>
      </c>
      <c r="C8" s="13" t="s">
        <v>128</v>
      </c>
      <c r="D8" s="13" t="s">
        <v>116</v>
      </c>
      <c r="E8" s="13"/>
      <c r="F8" s="13"/>
      <c r="G8" s="13"/>
      <c r="H8" s="13"/>
      <c r="I8" s="13">
        <v>2004</v>
      </c>
      <c r="J8" s="13"/>
      <c r="K8" s="13">
        <v>2</v>
      </c>
      <c r="L8" s="13"/>
      <c r="M8" s="13"/>
      <c r="N8" s="13"/>
      <c r="O8" s="13"/>
      <c r="P8" s="13"/>
      <c r="Q8" s="13">
        <v>4</v>
      </c>
      <c r="R8" s="13"/>
      <c r="S8" s="13"/>
      <c r="T8" s="13"/>
      <c r="U8" s="13"/>
      <c r="V8" s="13"/>
      <c r="W8" s="13">
        <v>1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>
        <v>1</v>
      </c>
      <c r="BE8" s="13"/>
      <c r="BF8" s="13"/>
      <c r="BG8" s="13"/>
      <c r="BH8" s="13"/>
      <c r="BI8" s="13">
        <v>3</v>
      </c>
      <c r="BJ8" s="13"/>
      <c r="BK8" s="13">
        <v>2</v>
      </c>
      <c r="BL8" s="13">
        <v>10</v>
      </c>
      <c r="BM8" s="13">
        <v>1</v>
      </c>
      <c r="BN8" s="13">
        <v>1</v>
      </c>
      <c r="BO8" s="13">
        <v>1</v>
      </c>
      <c r="BP8" s="13">
        <v>1</v>
      </c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>
        <v>1</v>
      </c>
      <c r="CC8" s="13">
        <v>2</v>
      </c>
      <c r="CD8" s="13">
        <v>8</v>
      </c>
      <c r="CE8" s="14">
        <v>9</v>
      </c>
      <c r="CF8" s="14">
        <v>0</v>
      </c>
    </row>
    <row r="9" spans="1:84" ht="12.75">
      <c r="A9" s="2">
        <v>66</v>
      </c>
      <c r="B9" s="2" t="s">
        <v>32</v>
      </c>
      <c r="C9" s="2" t="s">
        <v>128</v>
      </c>
      <c r="D9" s="2" t="s">
        <v>116</v>
      </c>
      <c r="E9" s="2"/>
      <c r="F9" s="2"/>
      <c r="G9" s="2"/>
      <c r="H9" s="2"/>
      <c r="I9" s="2">
        <v>2005</v>
      </c>
      <c r="J9" s="2"/>
      <c r="K9" s="2">
        <v>2</v>
      </c>
      <c r="L9" s="2"/>
      <c r="M9" s="2"/>
      <c r="N9" s="2"/>
      <c r="O9" s="2"/>
      <c r="P9" s="2"/>
      <c r="Q9" s="2">
        <v>4</v>
      </c>
      <c r="R9" s="2">
        <v>1</v>
      </c>
      <c r="S9" s="2"/>
      <c r="T9" s="2"/>
      <c r="U9" s="2"/>
      <c r="V9" s="2"/>
      <c r="W9" s="2">
        <v>1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>
        <v>1</v>
      </c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>
        <v>19</v>
      </c>
      <c r="BL9" s="2"/>
      <c r="BM9" s="2"/>
      <c r="BN9" s="2"/>
      <c r="BO9" s="2"/>
      <c r="BP9" s="2">
        <v>1</v>
      </c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>
        <v>9</v>
      </c>
      <c r="CE9" s="6">
        <v>10</v>
      </c>
      <c r="CF9" s="6">
        <v>0</v>
      </c>
    </row>
    <row r="10" spans="1:84" ht="12.75">
      <c r="A10" s="2">
        <v>66</v>
      </c>
      <c r="B10" s="2" t="s">
        <v>32</v>
      </c>
      <c r="C10" s="2" t="s">
        <v>128</v>
      </c>
      <c r="D10" s="2" t="s">
        <v>116</v>
      </c>
      <c r="E10" s="2"/>
      <c r="F10" s="2"/>
      <c r="G10" s="2"/>
      <c r="H10" s="2"/>
      <c r="I10" s="2">
        <v>2006</v>
      </c>
      <c r="J10" s="2">
        <v>1</v>
      </c>
      <c r="K10" s="2">
        <v>1</v>
      </c>
      <c r="L10" s="2">
        <v>1</v>
      </c>
      <c r="M10" s="2"/>
      <c r="N10" s="2"/>
      <c r="O10" s="2" t="s">
        <v>70</v>
      </c>
      <c r="P10" s="2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>
        <v>1</v>
      </c>
      <c r="BP10" s="2">
        <v>2</v>
      </c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>
        <v>2</v>
      </c>
      <c r="CD10" s="2">
        <v>13</v>
      </c>
      <c r="CE10" s="6">
        <v>10</v>
      </c>
      <c r="CF10" s="6">
        <v>0</v>
      </c>
    </row>
    <row r="11" spans="1:84" ht="12.75">
      <c r="A11" s="2">
        <v>66</v>
      </c>
      <c r="B11" s="2" t="s">
        <v>32</v>
      </c>
      <c r="C11" s="2" t="s">
        <v>128</v>
      </c>
      <c r="D11" s="2" t="s">
        <v>116</v>
      </c>
      <c r="E11" s="2"/>
      <c r="F11" s="2"/>
      <c r="G11" s="2"/>
      <c r="H11" s="2"/>
      <c r="I11" s="2">
        <v>2007</v>
      </c>
      <c r="J11" s="2"/>
      <c r="K11" s="2">
        <v>2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v>1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>
        <v>2</v>
      </c>
      <c r="BL11" s="2"/>
      <c r="BM11" s="2"/>
      <c r="BN11" s="2"/>
      <c r="BO11" s="2"/>
      <c r="BP11" s="2">
        <v>1</v>
      </c>
      <c r="BQ11" s="2"/>
      <c r="BR11" s="2">
        <v>2</v>
      </c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>
        <v>1</v>
      </c>
      <c r="CD11" s="2">
        <v>5</v>
      </c>
      <c r="CE11" s="6">
        <v>2.5</v>
      </c>
      <c r="CF11" s="6">
        <v>0</v>
      </c>
    </row>
    <row r="12" spans="1:84" ht="12.75">
      <c r="A12" s="2">
        <v>66</v>
      </c>
      <c r="B12" s="2" t="s">
        <v>32</v>
      </c>
      <c r="C12" s="2" t="s">
        <v>128</v>
      </c>
      <c r="D12" s="2" t="s">
        <v>116</v>
      </c>
      <c r="E12" s="2">
        <v>32</v>
      </c>
      <c r="F12" s="2" t="s">
        <v>120</v>
      </c>
      <c r="G12" s="2"/>
      <c r="H12" s="2"/>
      <c r="I12" s="2">
        <v>2008</v>
      </c>
      <c r="J12" s="2"/>
      <c r="K12" s="2">
        <v>2</v>
      </c>
      <c r="L12" s="2"/>
      <c r="M12" s="2"/>
      <c r="N12" s="2"/>
      <c r="O12" s="2"/>
      <c r="P12" s="2"/>
      <c r="Q12" s="2">
        <v>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>
        <v>3</v>
      </c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6">
        <v>0</v>
      </c>
      <c r="CF12" s="6">
        <v>0</v>
      </c>
    </row>
    <row r="13" spans="1:84" s="15" customFormat="1" ht="12.75">
      <c r="A13" s="13">
        <v>310</v>
      </c>
      <c r="B13" s="13" t="s">
        <v>33</v>
      </c>
      <c r="C13" s="13" t="s">
        <v>128</v>
      </c>
      <c r="D13" s="13" t="s">
        <v>133</v>
      </c>
      <c r="E13" s="13"/>
      <c r="F13" s="13"/>
      <c r="G13" s="13"/>
      <c r="H13" s="13"/>
      <c r="I13" s="13">
        <v>2004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>
        <v>1</v>
      </c>
      <c r="CC13" s="13"/>
      <c r="CD13" s="13"/>
      <c r="CE13" s="14">
        <v>0</v>
      </c>
      <c r="CF13" s="14">
        <v>0</v>
      </c>
    </row>
    <row r="14" spans="1:84" ht="12.75">
      <c r="A14" s="2">
        <v>310</v>
      </c>
      <c r="B14" s="2" t="s">
        <v>33</v>
      </c>
      <c r="C14" s="2" t="s">
        <v>128</v>
      </c>
      <c r="D14" s="2" t="s">
        <v>133</v>
      </c>
      <c r="E14" s="2"/>
      <c r="F14" s="2"/>
      <c r="G14" s="2"/>
      <c r="H14" s="2"/>
      <c r="I14" s="2">
        <v>2005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>
        <v>1</v>
      </c>
      <c r="CE14" s="6">
        <v>0</v>
      </c>
      <c r="CF14" s="6">
        <v>0</v>
      </c>
    </row>
    <row r="15" spans="1:84" ht="12.75">
      <c r="A15" s="2">
        <v>310</v>
      </c>
      <c r="B15" s="2" t="s">
        <v>33</v>
      </c>
      <c r="C15" s="2" t="s">
        <v>128</v>
      </c>
      <c r="D15" s="2" t="s">
        <v>133</v>
      </c>
      <c r="E15" s="2"/>
      <c r="F15" s="2"/>
      <c r="G15" s="2"/>
      <c r="H15" s="2"/>
      <c r="I15" s="2">
        <v>2006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>
        <v>1</v>
      </c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>
        <v>1</v>
      </c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>
        <v>1</v>
      </c>
      <c r="CE15" s="6">
        <v>5</v>
      </c>
      <c r="CF15" s="6">
        <v>0</v>
      </c>
    </row>
    <row r="16" spans="1:84" ht="12.75">
      <c r="A16" s="2">
        <v>310</v>
      </c>
      <c r="B16" s="2" t="s">
        <v>33</v>
      </c>
      <c r="C16" s="2" t="s">
        <v>128</v>
      </c>
      <c r="D16" s="2" t="s">
        <v>133</v>
      </c>
      <c r="E16" s="2"/>
      <c r="F16" s="2"/>
      <c r="G16" s="2"/>
      <c r="H16" s="2"/>
      <c r="I16" s="2">
        <v>2007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>
        <v>1</v>
      </c>
      <c r="BP16" s="2">
        <v>1</v>
      </c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>
        <v>2</v>
      </c>
      <c r="CC16" s="2"/>
      <c r="CD16" s="2">
        <v>1</v>
      </c>
      <c r="CE16" s="6">
        <v>2.5</v>
      </c>
      <c r="CF16" s="6">
        <v>0</v>
      </c>
    </row>
    <row r="17" spans="1:84" ht="12.75">
      <c r="A17" s="2">
        <v>310</v>
      </c>
      <c r="B17" s="2" t="s">
        <v>33</v>
      </c>
      <c r="C17" s="2" t="s">
        <v>128</v>
      </c>
      <c r="D17" s="2" t="s">
        <v>102</v>
      </c>
      <c r="E17" s="2">
        <v>33</v>
      </c>
      <c r="F17" s="2" t="s">
        <v>120</v>
      </c>
      <c r="G17" s="2"/>
      <c r="H17" s="2"/>
      <c r="I17" s="2">
        <v>2008</v>
      </c>
      <c r="J17" s="2"/>
      <c r="K17" s="2"/>
      <c r="L17" s="2"/>
      <c r="M17" s="2"/>
      <c r="N17" s="2"/>
      <c r="O17" s="2"/>
      <c r="P17" s="2"/>
      <c r="Q17" s="2"/>
      <c r="R17" s="2">
        <v>1</v>
      </c>
      <c r="S17" s="2">
        <v>1</v>
      </c>
      <c r="T17" s="2"/>
      <c r="U17" s="2"/>
      <c r="V17" s="2">
        <v>1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>
        <v>1</v>
      </c>
      <c r="BP17" s="2">
        <v>1</v>
      </c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>
        <v>1</v>
      </c>
      <c r="CB17" s="2"/>
      <c r="CC17" s="2"/>
      <c r="CD17" s="2"/>
      <c r="CE17" s="6">
        <v>5</v>
      </c>
      <c r="CF17" s="6">
        <v>0</v>
      </c>
    </row>
    <row r="18" spans="1:84" s="15" customFormat="1" ht="12.75">
      <c r="A18" s="13">
        <v>493</v>
      </c>
      <c r="B18" s="13" t="s">
        <v>34</v>
      </c>
      <c r="C18" s="13" t="s">
        <v>129</v>
      </c>
      <c r="D18" s="13" t="s">
        <v>116</v>
      </c>
      <c r="E18" s="13"/>
      <c r="F18" s="13"/>
      <c r="G18" s="13"/>
      <c r="H18" s="13"/>
      <c r="I18" s="13">
        <v>2004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>
        <v>10</v>
      </c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>
        <v>7.5</v>
      </c>
      <c r="CF18" s="14">
        <v>0.835</v>
      </c>
    </row>
    <row r="19" spans="1:84" ht="12.75">
      <c r="A19" s="2">
        <v>493</v>
      </c>
      <c r="B19" s="2" t="s">
        <v>34</v>
      </c>
      <c r="C19" s="2" t="s">
        <v>129</v>
      </c>
      <c r="D19" s="2" t="s">
        <v>116</v>
      </c>
      <c r="E19" s="2"/>
      <c r="F19" s="2"/>
      <c r="G19" s="2"/>
      <c r="H19" s="2"/>
      <c r="I19" s="2">
        <v>2005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>
        <v>1</v>
      </c>
      <c r="CE19" s="6">
        <v>7.5</v>
      </c>
      <c r="CF19" s="6">
        <v>0</v>
      </c>
    </row>
    <row r="20" spans="1:84" ht="12.75">
      <c r="A20" s="2">
        <v>493</v>
      </c>
      <c r="B20" s="2" t="s">
        <v>34</v>
      </c>
      <c r="C20" s="2" t="s">
        <v>129</v>
      </c>
      <c r="D20" s="2" t="s">
        <v>116</v>
      </c>
      <c r="E20" s="2"/>
      <c r="F20" s="2"/>
      <c r="G20" s="2"/>
      <c r="H20" s="2"/>
      <c r="I20" s="2">
        <v>2006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>
        <v>1</v>
      </c>
      <c r="CB20" s="2"/>
      <c r="CC20" s="2">
        <v>2</v>
      </c>
      <c r="CD20" s="2"/>
      <c r="CE20" s="6">
        <v>7.5</v>
      </c>
      <c r="CF20" s="6">
        <v>0</v>
      </c>
    </row>
    <row r="21" spans="1:84" ht="12.75">
      <c r="A21" s="2">
        <v>493</v>
      </c>
      <c r="B21" s="2" t="s">
        <v>34</v>
      </c>
      <c r="C21" s="2" t="s">
        <v>129</v>
      </c>
      <c r="D21" s="2" t="s">
        <v>116</v>
      </c>
      <c r="E21" s="2"/>
      <c r="F21" s="2"/>
      <c r="G21" s="2"/>
      <c r="H21" s="2"/>
      <c r="I21" s="2">
        <v>2007</v>
      </c>
      <c r="J21" s="2"/>
      <c r="K21" s="2"/>
      <c r="L21" s="2"/>
      <c r="M21" s="2"/>
      <c r="N21" s="2"/>
      <c r="O21" s="2"/>
      <c r="P21" s="2"/>
      <c r="Q21" s="2">
        <v>1</v>
      </c>
      <c r="R21" s="2"/>
      <c r="S21" s="2"/>
      <c r="T21" s="2"/>
      <c r="U21" s="2"/>
      <c r="V21" s="2"/>
      <c r="W21" s="2">
        <v>1</v>
      </c>
      <c r="X21" s="2">
        <v>1</v>
      </c>
      <c r="Y21" s="2"/>
      <c r="Z21" s="2"/>
      <c r="AA21" s="2"/>
      <c r="AB21" s="2"/>
      <c r="AC21" s="2"/>
      <c r="AD21" s="2"/>
      <c r="AE21" s="2"/>
      <c r="AF21" s="2">
        <v>4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>
        <v>1</v>
      </c>
      <c r="BE21" s="2"/>
      <c r="BF21" s="2"/>
      <c r="BG21" s="2"/>
      <c r="BH21" s="2"/>
      <c r="BI21" s="2"/>
      <c r="BJ21" s="2"/>
      <c r="BK21" s="2"/>
      <c r="BL21" s="2"/>
      <c r="BM21" s="2"/>
      <c r="BN21" s="2">
        <v>2</v>
      </c>
      <c r="BO21" s="2"/>
      <c r="BP21" s="2">
        <v>1</v>
      </c>
      <c r="BQ21" s="2"/>
      <c r="BR21" s="2"/>
      <c r="BS21" s="2"/>
      <c r="BT21" s="2"/>
      <c r="BU21" s="2">
        <v>1</v>
      </c>
      <c r="BV21" s="2"/>
      <c r="BW21" s="2"/>
      <c r="BX21" s="2"/>
      <c r="BY21" s="2"/>
      <c r="BZ21" s="2"/>
      <c r="CA21" s="2"/>
      <c r="CB21" s="2">
        <v>1</v>
      </c>
      <c r="CC21" s="2"/>
      <c r="CD21" s="2"/>
      <c r="CE21" s="6">
        <v>12.5</v>
      </c>
      <c r="CF21" s="6">
        <v>0</v>
      </c>
    </row>
    <row r="22" spans="1:84" ht="12.75">
      <c r="A22" s="2">
        <v>493</v>
      </c>
      <c r="B22" s="2" t="s">
        <v>34</v>
      </c>
      <c r="C22" s="2" t="s">
        <v>129</v>
      </c>
      <c r="D22" s="2" t="s">
        <v>116</v>
      </c>
      <c r="E22" s="2">
        <v>32</v>
      </c>
      <c r="F22" s="2" t="s">
        <v>120</v>
      </c>
      <c r="G22" s="2"/>
      <c r="H22" s="2"/>
      <c r="I22" s="2">
        <v>2008</v>
      </c>
      <c r="J22" s="2"/>
      <c r="K22" s="2"/>
      <c r="L22" s="2"/>
      <c r="M22" s="2"/>
      <c r="N22" s="2"/>
      <c r="O22" s="2"/>
      <c r="P22" s="2"/>
      <c r="Q22" s="2">
        <v>1</v>
      </c>
      <c r="R22" s="2"/>
      <c r="S22" s="2"/>
      <c r="T22" s="2"/>
      <c r="U22" s="2"/>
      <c r="V22" s="2"/>
      <c r="W22" s="2">
        <v>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>
        <v>3</v>
      </c>
      <c r="BM22" s="2"/>
      <c r="BN22" s="2">
        <v>1</v>
      </c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>
        <v>1</v>
      </c>
      <c r="CC22" s="2">
        <v>2</v>
      </c>
      <c r="CD22" s="2">
        <v>1</v>
      </c>
      <c r="CE22" s="6">
        <v>10</v>
      </c>
      <c r="CF22" s="6">
        <v>0</v>
      </c>
    </row>
    <row r="23" spans="1:84" s="15" customFormat="1" ht="12.75">
      <c r="A23" s="13">
        <v>616</v>
      </c>
      <c r="B23" s="13" t="s">
        <v>35</v>
      </c>
      <c r="C23" s="13" t="s">
        <v>128</v>
      </c>
      <c r="D23" s="13" t="s">
        <v>102</v>
      </c>
      <c r="E23" s="13"/>
      <c r="F23" s="13"/>
      <c r="G23" s="13"/>
      <c r="H23" s="13"/>
      <c r="I23" s="13">
        <v>2004</v>
      </c>
      <c r="J23" s="13">
        <v>1</v>
      </c>
      <c r="K23" s="13"/>
      <c r="L23" s="13">
        <v>1</v>
      </c>
      <c r="M23" s="13"/>
      <c r="N23" s="13"/>
      <c r="O23" s="13" t="s">
        <v>70</v>
      </c>
      <c r="P23" s="13" t="s">
        <v>72</v>
      </c>
      <c r="Q23" s="13">
        <v>2</v>
      </c>
      <c r="R23" s="13"/>
      <c r="S23" s="13">
        <v>1</v>
      </c>
      <c r="T23" s="13"/>
      <c r="U23" s="13"/>
      <c r="V23" s="13"/>
      <c r="W23" s="13">
        <v>2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>
        <v>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>
        <v>3</v>
      </c>
      <c r="BD23" s="13">
        <v>1</v>
      </c>
      <c r="BE23" s="13"/>
      <c r="BF23" s="13"/>
      <c r="BG23" s="13"/>
      <c r="BH23" s="13"/>
      <c r="BI23" s="13">
        <v>2</v>
      </c>
      <c r="BJ23" s="13"/>
      <c r="BK23" s="13"/>
      <c r="BL23" s="13">
        <v>1</v>
      </c>
      <c r="BM23" s="13">
        <v>1</v>
      </c>
      <c r="BN23" s="13">
        <v>1</v>
      </c>
      <c r="BO23" s="13">
        <v>1</v>
      </c>
      <c r="BP23" s="13">
        <v>1</v>
      </c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>
        <v>1</v>
      </c>
      <c r="CB23" s="13">
        <v>1</v>
      </c>
      <c r="CC23" s="13">
        <v>2</v>
      </c>
      <c r="CD23" s="13">
        <v>9</v>
      </c>
      <c r="CE23" s="14">
        <v>12.5</v>
      </c>
      <c r="CF23" s="14">
        <v>0</v>
      </c>
    </row>
    <row r="24" spans="1:84" ht="12.75">
      <c r="A24" s="2">
        <v>616</v>
      </c>
      <c r="B24" s="2" t="s">
        <v>35</v>
      </c>
      <c r="C24" s="2" t="s">
        <v>128</v>
      </c>
      <c r="D24" s="2" t="s">
        <v>102</v>
      </c>
      <c r="E24" s="2"/>
      <c r="F24" s="2"/>
      <c r="G24" s="2"/>
      <c r="H24" s="2"/>
      <c r="I24" s="2">
        <v>2005</v>
      </c>
      <c r="J24" s="2">
        <v>2</v>
      </c>
      <c r="K24" s="2">
        <v>1</v>
      </c>
      <c r="L24" s="2">
        <v>5</v>
      </c>
      <c r="M24" s="2"/>
      <c r="N24" s="2"/>
      <c r="O24" s="2" t="s">
        <v>70</v>
      </c>
      <c r="P24" s="2" t="s">
        <v>72</v>
      </c>
      <c r="Q24" s="2">
        <v>1</v>
      </c>
      <c r="R24" s="2"/>
      <c r="S24" s="2"/>
      <c r="T24" s="2"/>
      <c r="U24" s="2"/>
      <c r="V24" s="2"/>
      <c r="W24" s="2">
        <v>1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>
        <v>1</v>
      </c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>
        <v>2</v>
      </c>
      <c r="BP24" s="2">
        <v>2</v>
      </c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>
        <v>3</v>
      </c>
      <c r="CD24" s="2">
        <v>4</v>
      </c>
      <c r="CE24" s="6">
        <v>7.5</v>
      </c>
      <c r="CF24" s="6">
        <v>0</v>
      </c>
    </row>
    <row r="25" spans="1:84" ht="12.75">
      <c r="A25" s="2">
        <v>616</v>
      </c>
      <c r="B25" s="2" t="s">
        <v>35</v>
      </c>
      <c r="C25" s="2" t="s">
        <v>128</v>
      </c>
      <c r="D25" s="2" t="s">
        <v>102</v>
      </c>
      <c r="E25" s="2"/>
      <c r="F25" s="2"/>
      <c r="G25" s="2"/>
      <c r="H25" s="2"/>
      <c r="I25" s="2">
        <v>2006</v>
      </c>
      <c r="J25" s="2">
        <v>1</v>
      </c>
      <c r="K25" s="2">
        <v>1</v>
      </c>
      <c r="L25" s="2">
        <v>2</v>
      </c>
      <c r="M25" s="2"/>
      <c r="N25" s="2"/>
      <c r="O25" s="2" t="s">
        <v>70</v>
      </c>
      <c r="P25" s="2" t="s">
        <v>72</v>
      </c>
      <c r="Q25" s="2"/>
      <c r="R25" s="2"/>
      <c r="S25" s="2"/>
      <c r="T25" s="2"/>
      <c r="U25" s="2"/>
      <c r="V25" s="2"/>
      <c r="W25" s="2">
        <v>2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>
        <v>1</v>
      </c>
      <c r="BG25" s="2"/>
      <c r="BH25" s="2"/>
      <c r="BI25" s="2">
        <v>2</v>
      </c>
      <c r="BJ25" s="2"/>
      <c r="BK25" s="2"/>
      <c r="BL25" s="2"/>
      <c r="BM25" s="2">
        <v>1</v>
      </c>
      <c r="BN25" s="2">
        <v>1</v>
      </c>
      <c r="BO25" s="2">
        <v>3</v>
      </c>
      <c r="BP25" s="2">
        <v>1</v>
      </c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>
        <v>8</v>
      </c>
      <c r="CD25" s="2">
        <v>8</v>
      </c>
      <c r="CE25" s="6">
        <v>10</v>
      </c>
      <c r="CF25" s="6">
        <v>0</v>
      </c>
    </row>
    <row r="26" spans="1:84" ht="12.75">
      <c r="A26" s="2">
        <v>616</v>
      </c>
      <c r="B26" s="2" t="s">
        <v>35</v>
      </c>
      <c r="C26" s="2" t="s">
        <v>128</v>
      </c>
      <c r="D26" s="2" t="s">
        <v>102</v>
      </c>
      <c r="E26" s="2"/>
      <c r="F26" s="2"/>
      <c r="G26" s="2"/>
      <c r="H26" s="2"/>
      <c r="I26" s="2">
        <v>2007</v>
      </c>
      <c r="J26" s="2">
        <v>2</v>
      </c>
      <c r="K26" s="2">
        <v>3</v>
      </c>
      <c r="L26" s="2">
        <v>3</v>
      </c>
      <c r="M26" s="2"/>
      <c r="N26" s="2"/>
      <c r="O26" s="2" t="s">
        <v>70</v>
      </c>
      <c r="P26" s="2" t="s">
        <v>72</v>
      </c>
      <c r="Q26" s="2">
        <v>5</v>
      </c>
      <c r="R26" s="2"/>
      <c r="S26" s="2"/>
      <c r="T26" s="2"/>
      <c r="U26" s="2"/>
      <c r="V26" s="2"/>
      <c r="W26" s="2">
        <v>3</v>
      </c>
      <c r="X26" s="2">
        <v>1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>
        <v>1</v>
      </c>
      <c r="BG26" s="2"/>
      <c r="BH26" s="2"/>
      <c r="BI26" s="2">
        <v>2</v>
      </c>
      <c r="BJ26" s="2"/>
      <c r="BK26" s="2"/>
      <c r="BL26" s="2"/>
      <c r="BM26" s="2">
        <v>1</v>
      </c>
      <c r="BN26" s="2"/>
      <c r="BO26" s="2">
        <v>4</v>
      </c>
      <c r="BP26" s="2">
        <v>1</v>
      </c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>
        <v>1</v>
      </c>
      <c r="CB26" s="2"/>
      <c r="CC26" s="2">
        <v>2</v>
      </c>
      <c r="CD26" s="2">
        <v>4</v>
      </c>
      <c r="CE26" s="6">
        <v>12.5</v>
      </c>
      <c r="CF26" s="6">
        <v>0</v>
      </c>
    </row>
    <row r="27" spans="1:84" ht="12.75">
      <c r="A27" s="2">
        <v>616</v>
      </c>
      <c r="B27" s="2" t="s">
        <v>35</v>
      </c>
      <c r="C27" s="2" t="s">
        <v>128</v>
      </c>
      <c r="D27" s="2" t="s">
        <v>102</v>
      </c>
      <c r="E27" s="2">
        <v>31</v>
      </c>
      <c r="F27" s="2"/>
      <c r="G27" s="2"/>
      <c r="H27" s="2"/>
      <c r="I27" s="2">
        <v>2008</v>
      </c>
      <c r="J27" s="2">
        <v>2</v>
      </c>
      <c r="K27" s="2">
        <v>2</v>
      </c>
      <c r="L27" s="2">
        <v>3</v>
      </c>
      <c r="M27" s="2"/>
      <c r="N27" s="2"/>
      <c r="O27" s="2" t="s">
        <v>70</v>
      </c>
      <c r="P27" s="2" t="s">
        <v>72</v>
      </c>
      <c r="Q27" s="2"/>
      <c r="R27" s="2"/>
      <c r="S27" s="2">
        <v>2</v>
      </c>
      <c r="T27" s="2"/>
      <c r="U27" s="2">
        <v>1</v>
      </c>
      <c r="V27" s="2"/>
      <c r="W27" s="2"/>
      <c r="X27" s="2">
        <v>1</v>
      </c>
      <c r="Y27" s="2"/>
      <c r="Z27" s="2"/>
      <c r="AA27" s="2"/>
      <c r="AB27" s="2"/>
      <c r="AC27" s="2"/>
      <c r="AD27" s="2"/>
      <c r="AE27" s="2"/>
      <c r="AF27" s="2">
        <v>1</v>
      </c>
      <c r="AG27" s="2"/>
      <c r="AH27" s="2"/>
      <c r="AI27" s="2"/>
      <c r="AJ27" s="2"/>
      <c r="AK27" s="2"/>
      <c r="AL27" s="2"/>
      <c r="AM27" s="2"/>
      <c r="AN27" s="2"/>
      <c r="AO27" s="2"/>
      <c r="AP27" s="2">
        <v>1</v>
      </c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>
        <v>1</v>
      </c>
      <c r="BE27" s="2"/>
      <c r="BF27" s="2"/>
      <c r="BG27" s="2"/>
      <c r="BH27" s="2"/>
      <c r="BI27" s="2"/>
      <c r="BJ27" s="2"/>
      <c r="BK27" s="2"/>
      <c r="BL27" s="2"/>
      <c r="BM27" s="2">
        <v>1</v>
      </c>
      <c r="BN27" s="2">
        <v>1</v>
      </c>
      <c r="BO27" s="2">
        <v>4</v>
      </c>
      <c r="BP27" s="2">
        <v>3</v>
      </c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>
        <v>5</v>
      </c>
      <c r="CE27" s="6">
        <v>5</v>
      </c>
      <c r="CF27" s="6">
        <v>0</v>
      </c>
    </row>
    <row r="28" spans="1:84" s="15" customFormat="1" ht="12.75">
      <c r="A28" s="13">
        <v>617</v>
      </c>
      <c r="B28" s="13" t="s">
        <v>36</v>
      </c>
      <c r="C28" s="13" t="s">
        <v>130</v>
      </c>
      <c r="D28" s="13" t="s">
        <v>132</v>
      </c>
      <c r="E28" s="13"/>
      <c r="F28" s="13"/>
      <c r="G28" s="13"/>
      <c r="H28" s="13"/>
      <c r="I28" s="13">
        <v>2004</v>
      </c>
      <c r="J28" s="13">
        <v>1</v>
      </c>
      <c r="K28" s="13"/>
      <c r="L28" s="13"/>
      <c r="M28" s="13"/>
      <c r="N28" s="13">
        <v>1</v>
      </c>
      <c r="O28" s="13" t="s">
        <v>73</v>
      </c>
      <c r="P28" s="13" t="s">
        <v>72</v>
      </c>
      <c r="Q28" s="13"/>
      <c r="R28" s="13"/>
      <c r="S28" s="13"/>
      <c r="T28" s="13"/>
      <c r="U28" s="13">
        <v>6</v>
      </c>
      <c r="V28" s="13"/>
      <c r="W28" s="13">
        <v>4</v>
      </c>
      <c r="X28" s="13"/>
      <c r="Y28" s="13"/>
      <c r="Z28" s="13">
        <v>1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>
        <v>2</v>
      </c>
      <c r="BE28" s="13"/>
      <c r="BF28" s="13">
        <v>4</v>
      </c>
      <c r="BG28" s="13"/>
      <c r="BH28" s="13"/>
      <c r="BI28" s="13">
        <v>3</v>
      </c>
      <c r="BJ28" s="13"/>
      <c r="BK28" s="13"/>
      <c r="BL28" s="13"/>
      <c r="BM28" s="13"/>
      <c r="BN28" s="13"/>
      <c r="BO28" s="13">
        <v>1</v>
      </c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4">
        <v>4</v>
      </c>
      <c r="CF28" s="14">
        <v>22.57</v>
      </c>
    </row>
    <row r="29" spans="1:84" ht="12.75">
      <c r="A29" s="2">
        <v>617</v>
      </c>
      <c r="B29" s="2" t="s">
        <v>36</v>
      </c>
      <c r="C29" s="2" t="s">
        <v>130</v>
      </c>
      <c r="D29" s="2" t="s">
        <v>132</v>
      </c>
      <c r="E29" s="2"/>
      <c r="F29" s="2"/>
      <c r="G29" s="2"/>
      <c r="H29" s="2"/>
      <c r="I29" s="2">
        <v>2005</v>
      </c>
      <c r="J29" s="2">
        <v>2</v>
      </c>
      <c r="K29" s="2">
        <v>3</v>
      </c>
      <c r="L29" s="2"/>
      <c r="M29" s="2"/>
      <c r="N29" s="2">
        <v>1</v>
      </c>
      <c r="O29" s="2" t="s">
        <v>73</v>
      </c>
      <c r="P29" s="2" t="s">
        <v>72</v>
      </c>
      <c r="Q29" s="2">
        <v>2</v>
      </c>
      <c r="R29" s="2"/>
      <c r="S29" s="2">
        <v>1</v>
      </c>
      <c r="T29" s="2"/>
      <c r="U29" s="2">
        <v>8</v>
      </c>
      <c r="V29" s="2"/>
      <c r="W29" s="2">
        <v>5</v>
      </c>
      <c r="X29" s="2"/>
      <c r="Y29" s="2"/>
      <c r="Z29" s="2">
        <v>1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>
        <v>2</v>
      </c>
      <c r="BE29" s="2"/>
      <c r="BF29" s="2">
        <v>2</v>
      </c>
      <c r="BG29" s="2"/>
      <c r="BH29" s="2"/>
      <c r="BI29" s="2">
        <v>3</v>
      </c>
      <c r="BJ29" s="2"/>
      <c r="BK29" s="2"/>
      <c r="BL29" s="2">
        <v>1</v>
      </c>
      <c r="BM29" s="2"/>
      <c r="BN29" s="2"/>
      <c r="BO29" s="2">
        <v>2</v>
      </c>
      <c r="BP29" s="2">
        <v>3</v>
      </c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>
        <v>1</v>
      </c>
      <c r="CB29" s="2"/>
      <c r="CC29" s="2">
        <v>2</v>
      </c>
      <c r="CD29" s="2">
        <v>3</v>
      </c>
      <c r="CE29" s="6">
        <v>7</v>
      </c>
      <c r="CF29" s="6">
        <v>11.515</v>
      </c>
    </row>
    <row r="30" spans="1:84" ht="12.75">
      <c r="A30" s="2">
        <v>617</v>
      </c>
      <c r="B30" s="2" t="s">
        <v>36</v>
      </c>
      <c r="C30" s="2" t="s">
        <v>130</v>
      </c>
      <c r="D30" s="2" t="s">
        <v>132</v>
      </c>
      <c r="E30" s="2"/>
      <c r="F30" s="2"/>
      <c r="G30" s="2"/>
      <c r="H30" s="2"/>
      <c r="I30" s="2">
        <v>2006</v>
      </c>
      <c r="J30" s="2">
        <v>2</v>
      </c>
      <c r="K30" s="2">
        <v>2</v>
      </c>
      <c r="L30" s="2"/>
      <c r="M30" s="2">
        <v>1</v>
      </c>
      <c r="N30" s="2">
        <v>1</v>
      </c>
      <c r="O30" s="2" t="s">
        <v>73</v>
      </c>
      <c r="P30" s="2" t="s">
        <v>72</v>
      </c>
      <c r="Q30" s="2">
        <v>1</v>
      </c>
      <c r="R30" s="2"/>
      <c r="S30" s="2"/>
      <c r="T30" s="2">
        <v>1</v>
      </c>
      <c r="U30" s="2">
        <v>2</v>
      </c>
      <c r="V30" s="2">
        <v>1</v>
      </c>
      <c r="W30" s="2">
        <v>7</v>
      </c>
      <c r="X30" s="2"/>
      <c r="Y30" s="2"/>
      <c r="Z30" s="2">
        <v>1</v>
      </c>
      <c r="AA30" s="2"/>
      <c r="AB30" s="2"/>
      <c r="AC30" s="2"/>
      <c r="AD30" s="2">
        <v>3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>
        <v>1</v>
      </c>
      <c r="BG30" s="2"/>
      <c r="BH30" s="2"/>
      <c r="BI30" s="2">
        <v>2</v>
      </c>
      <c r="BJ30" s="2"/>
      <c r="BK30" s="2"/>
      <c r="BL30" s="2"/>
      <c r="BM30" s="2"/>
      <c r="BN30" s="2"/>
      <c r="BO30" s="2">
        <v>2</v>
      </c>
      <c r="BP30" s="2">
        <v>2</v>
      </c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>
        <v>1</v>
      </c>
      <c r="CC30" s="2">
        <v>1</v>
      </c>
      <c r="CD30" s="2">
        <v>1</v>
      </c>
      <c r="CE30" s="6">
        <v>10</v>
      </c>
      <c r="CF30" s="6">
        <v>10.18</v>
      </c>
    </row>
    <row r="31" spans="1:84" ht="12.75">
      <c r="A31" s="2">
        <v>617</v>
      </c>
      <c r="B31" s="2" t="s">
        <v>36</v>
      </c>
      <c r="C31" s="2" t="s">
        <v>130</v>
      </c>
      <c r="D31" s="2" t="s">
        <v>132</v>
      </c>
      <c r="E31" s="2"/>
      <c r="F31" s="2"/>
      <c r="G31" s="2"/>
      <c r="H31" s="2"/>
      <c r="I31" s="2">
        <v>2007</v>
      </c>
      <c r="J31" s="2">
        <v>2</v>
      </c>
      <c r="K31" s="2">
        <v>2</v>
      </c>
      <c r="L31" s="2">
        <v>2</v>
      </c>
      <c r="M31" s="2"/>
      <c r="N31" s="2"/>
      <c r="O31" s="2" t="s">
        <v>73</v>
      </c>
      <c r="P31" s="2" t="s">
        <v>72</v>
      </c>
      <c r="Q31" s="2">
        <v>2</v>
      </c>
      <c r="R31" s="2"/>
      <c r="S31" s="2"/>
      <c r="T31" s="2"/>
      <c r="U31" s="2">
        <v>3</v>
      </c>
      <c r="V31" s="2"/>
      <c r="W31" s="2">
        <v>5</v>
      </c>
      <c r="X31" s="2">
        <v>1</v>
      </c>
      <c r="Y31" s="2"/>
      <c r="Z31" s="2">
        <v>1</v>
      </c>
      <c r="AA31" s="2"/>
      <c r="AB31" s="2"/>
      <c r="AC31" s="2"/>
      <c r="AD31" s="2">
        <v>1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>
        <v>1</v>
      </c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>
        <v>1</v>
      </c>
      <c r="BE31" s="2"/>
      <c r="BF31" s="2"/>
      <c r="BG31" s="2"/>
      <c r="BH31" s="2"/>
      <c r="BI31" s="2">
        <v>2</v>
      </c>
      <c r="BJ31" s="2"/>
      <c r="BK31" s="2"/>
      <c r="BL31" s="2">
        <v>7</v>
      </c>
      <c r="BM31" s="2"/>
      <c r="BN31" s="2"/>
      <c r="BO31" s="2">
        <v>3</v>
      </c>
      <c r="BP31" s="2"/>
      <c r="BQ31" s="2"/>
      <c r="BR31" s="2"/>
      <c r="BS31" s="2"/>
      <c r="BT31" s="2"/>
      <c r="BU31" s="2">
        <v>1</v>
      </c>
      <c r="BV31" s="2"/>
      <c r="BW31" s="2"/>
      <c r="BX31" s="2"/>
      <c r="BY31" s="2"/>
      <c r="BZ31" s="2"/>
      <c r="CA31" s="2"/>
      <c r="CB31" s="2">
        <v>2</v>
      </c>
      <c r="CC31" s="2"/>
      <c r="CD31" s="2">
        <v>4</v>
      </c>
      <c r="CE31" s="6">
        <v>5</v>
      </c>
      <c r="CF31" s="6">
        <v>8.68</v>
      </c>
    </row>
    <row r="32" spans="1:84" ht="12.75">
      <c r="A32" s="2">
        <v>617</v>
      </c>
      <c r="B32" s="2" t="s">
        <v>36</v>
      </c>
      <c r="C32" s="2" t="s">
        <v>130</v>
      </c>
      <c r="D32" s="2" t="s">
        <v>132</v>
      </c>
      <c r="E32" s="2">
        <v>31</v>
      </c>
      <c r="F32" s="2"/>
      <c r="G32" s="2"/>
      <c r="H32" s="2"/>
      <c r="I32" s="2">
        <v>2008</v>
      </c>
      <c r="J32" s="2">
        <v>2</v>
      </c>
      <c r="K32" s="2">
        <v>7</v>
      </c>
      <c r="L32" s="2"/>
      <c r="M32" s="2">
        <v>2</v>
      </c>
      <c r="N32" s="2"/>
      <c r="O32" s="2" t="s">
        <v>73</v>
      </c>
      <c r="P32" s="2" t="s">
        <v>72</v>
      </c>
      <c r="Q32" s="2"/>
      <c r="R32" s="2"/>
      <c r="S32" s="2"/>
      <c r="T32" s="2"/>
      <c r="U32" s="2">
        <v>1</v>
      </c>
      <c r="V32" s="2">
        <v>2</v>
      </c>
      <c r="W32" s="2">
        <v>4</v>
      </c>
      <c r="X32" s="2">
        <v>1</v>
      </c>
      <c r="Y32" s="2"/>
      <c r="Z32" s="2">
        <v>1</v>
      </c>
      <c r="AA32" s="2"/>
      <c r="AB32" s="2"/>
      <c r="AC32" s="2"/>
      <c r="AD32" s="2"/>
      <c r="AE32" s="2"/>
      <c r="AF32" s="2">
        <v>1</v>
      </c>
      <c r="AG32" s="2"/>
      <c r="AH32" s="2"/>
      <c r="AI32" s="2">
        <v>3</v>
      </c>
      <c r="AJ32" s="2">
        <v>1</v>
      </c>
      <c r="AK32" s="2"/>
      <c r="AL32" s="2"/>
      <c r="AM32" s="2"/>
      <c r="AN32" s="2"/>
      <c r="AO32" s="2"/>
      <c r="AP32" s="2"/>
      <c r="AQ32" s="2">
        <v>1</v>
      </c>
      <c r="AR32" s="2"/>
      <c r="AS32" s="2"/>
      <c r="AT32" s="2"/>
      <c r="AU32" s="2"/>
      <c r="AV32" s="2"/>
      <c r="AW32" s="2"/>
      <c r="AX32" s="2"/>
      <c r="AY32" s="2"/>
      <c r="AZ32" s="2"/>
      <c r="BA32" s="2">
        <v>1</v>
      </c>
      <c r="BB32" s="2"/>
      <c r="BC32" s="2"/>
      <c r="BD32" s="2">
        <v>4</v>
      </c>
      <c r="BE32" s="2"/>
      <c r="BF32" s="2"/>
      <c r="BG32" s="2"/>
      <c r="BH32" s="2"/>
      <c r="BI32" s="2">
        <v>2</v>
      </c>
      <c r="BJ32" s="2"/>
      <c r="BK32" s="2"/>
      <c r="BL32" s="2"/>
      <c r="BM32" s="2"/>
      <c r="BN32" s="2"/>
      <c r="BO32" s="2">
        <v>2</v>
      </c>
      <c r="BP32" s="2">
        <v>7</v>
      </c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>
        <v>1</v>
      </c>
      <c r="CD32" s="2"/>
      <c r="CE32" s="6">
        <v>2</v>
      </c>
      <c r="CF32" s="6">
        <v>14.52</v>
      </c>
    </row>
    <row r="33" spans="1:84" s="15" customFormat="1" ht="12.75">
      <c r="A33" s="13">
        <v>630</v>
      </c>
      <c r="B33" s="13" t="s">
        <v>37</v>
      </c>
      <c r="C33" s="13" t="s">
        <v>129</v>
      </c>
      <c r="D33" s="13" t="s">
        <v>116</v>
      </c>
      <c r="E33" s="13"/>
      <c r="F33" s="13"/>
      <c r="G33" s="13"/>
      <c r="H33" s="13"/>
      <c r="I33" s="13">
        <v>2004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>
        <v>3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>
        <v>1</v>
      </c>
      <c r="CC33" s="13"/>
      <c r="CD33" s="13"/>
      <c r="CE33" s="14">
        <v>0</v>
      </c>
      <c r="CF33" s="14">
        <v>0</v>
      </c>
    </row>
    <row r="34" spans="1:84" ht="12.75">
      <c r="A34" s="2">
        <v>630</v>
      </c>
      <c r="B34" s="2" t="s">
        <v>37</v>
      </c>
      <c r="C34" s="2" t="s">
        <v>129</v>
      </c>
      <c r="D34" s="2" t="s">
        <v>116</v>
      </c>
      <c r="E34" s="2"/>
      <c r="F34" s="2"/>
      <c r="G34" s="2"/>
      <c r="H34" s="2"/>
      <c r="I34" s="2">
        <v>2005</v>
      </c>
      <c r="J34" s="2"/>
      <c r="K34" s="2">
        <v>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>
        <v>3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>
        <v>1</v>
      </c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>
        <v>2</v>
      </c>
      <c r="CE34" s="6">
        <v>0</v>
      </c>
      <c r="CF34" s="6">
        <v>0</v>
      </c>
    </row>
    <row r="35" spans="1:84" ht="12.75">
      <c r="A35" s="2">
        <v>630</v>
      </c>
      <c r="B35" s="2" t="s">
        <v>37</v>
      </c>
      <c r="C35" s="2" t="s">
        <v>129</v>
      </c>
      <c r="D35" s="2" t="s">
        <v>102</v>
      </c>
      <c r="E35" s="2"/>
      <c r="F35" s="2"/>
      <c r="G35" s="2"/>
      <c r="H35" s="2"/>
      <c r="I35" s="2">
        <v>2006</v>
      </c>
      <c r="J35" s="2"/>
      <c r="K35" s="2">
        <v>1</v>
      </c>
      <c r="L35" s="2"/>
      <c r="M35" s="2"/>
      <c r="N35" s="2"/>
      <c r="O35" s="2"/>
      <c r="P35" s="2"/>
      <c r="Q35" s="2"/>
      <c r="R35" s="2"/>
      <c r="S35" s="2"/>
      <c r="T35" s="2">
        <v>1</v>
      </c>
      <c r="U35" s="2"/>
      <c r="V35" s="2"/>
      <c r="W35" s="2">
        <v>2</v>
      </c>
      <c r="X35" s="2"/>
      <c r="Y35" s="2"/>
      <c r="Z35" s="2"/>
      <c r="AA35" s="2"/>
      <c r="AB35" s="2"/>
      <c r="AC35" s="2"/>
      <c r="AD35" s="2">
        <v>2</v>
      </c>
      <c r="AE35" s="2"/>
      <c r="AF35" s="2"/>
      <c r="AG35" s="2"/>
      <c r="AH35" s="2"/>
      <c r="AI35" s="2">
        <v>1</v>
      </c>
      <c r="AJ35" s="2">
        <v>1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>
        <v>1</v>
      </c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>
        <v>5</v>
      </c>
      <c r="CE35" s="6">
        <v>7.5</v>
      </c>
      <c r="CF35" s="6">
        <v>2.505</v>
      </c>
    </row>
    <row r="36" spans="1:84" ht="12.75">
      <c r="A36" s="2">
        <v>630</v>
      </c>
      <c r="B36" s="2" t="s">
        <v>37</v>
      </c>
      <c r="C36" s="2" t="s">
        <v>129</v>
      </c>
      <c r="D36" s="2" t="s">
        <v>102</v>
      </c>
      <c r="E36" s="2"/>
      <c r="F36" s="2"/>
      <c r="G36" s="2"/>
      <c r="H36" s="2"/>
      <c r="I36" s="2">
        <v>2007</v>
      </c>
      <c r="J36" s="2"/>
      <c r="K36" s="2">
        <v>2</v>
      </c>
      <c r="L36" s="2"/>
      <c r="M36" s="2"/>
      <c r="N36" s="2"/>
      <c r="O36" s="2"/>
      <c r="P36" s="2"/>
      <c r="Q36" s="2">
        <v>1</v>
      </c>
      <c r="R36" s="2"/>
      <c r="S36" s="2"/>
      <c r="T36" s="2"/>
      <c r="U36" s="2"/>
      <c r="V36" s="2"/>
      <c r="W36" s="2">
        <v>3</v>
      </c>
      <c r="X36" s="2"/>
      <c r="Y36" s="2"/>
      <c r="Z36" s="2"/>
      <c r="AA36" s="2"/>
      <c r="AB36" s="2"/>
      <c r="AC36" s="2"/>
      <c r="AD36" s="2">
        <v>1</v>
      </c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>
        <v>3</v>
      </c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>
        <v>2</v>
      </c>
      <c r="CD36" s="2">
        <v>2</v>
      </c>
      <c r="CE36" s="6">
        <v>10</v>
      </c>
      <c r="CF36" s="6">
        <v>7.845</v>
      </c>
    </row>
    <row r="37" spans="1:84" ht="12.75">
      <c r="A37" s="2">
        <v>630</v>
      </c>
      <c r="B37" s="2" t="s">
        <v>37</v>
      </c>
      <c r="C37" s="2" t="s">
        <v>129</v>
      </c>
      <c r="D37" s="2" t="s">
        <v>102</v>
      </c>
      <c r="E37" s="2">
        <v>31</v>
      </c>
      <c r="F37" s="2" t="s">
        <v>120</v>
      </c>
      <c r="G37" s="2"/>
      <c r="H37" s="2"/>
      <c r="I37" s="2">
        <v>2008</v>
      </c>
      <c r="J37" s="2">
        <v>3</v>
      </c>
      <c r="K37" s="2">
        <v>2</v>
      </c>
      <c r="L37" s="2"/>
      <c r="M37" s="2">
        <v>3</v>
      </c>
      <c r="N37" s="2"/>
      <c r="O37" s="2" t="s">
        <v>73</v>
      </c>
      <c r="P37" s="2" t="s">
        <v>72</v>
      </c>
      <c r="Q37" s="2"/>
      <c r="R37" s="2"/>
      <c r="S37" s="2"/>
      <c r="T37" s="2"/>
      <c r="U37" s="2"/>
      <c r="V37" s="2"/>
      <c r="W37" s="2">
        <v>2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>
        <v>3</v>
      </c>
      <c r="BP37" s="2">
        <v>2</v>
      </c>
      <c r="BQ37" s="2"/>
      <c r="BR37" s="2">
        <v>2</v>
      </c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>
        <v>3</v>
      </c>
      <c r="CE37" s="6">
        <v>7.5</v>
      </c>
      <c r="CF37" s="6">
        <v>9.515</v>
      </c>
    </row>
    <row r="38" spans="1:84" s="15" customFormat="1" ht="12.75">
      <c r="A38" s="13">
        <v>852</v>
      </c>
      <c r="B38" s="13" t="s">
        <v>38</v>
      </c>
      <c r="C38" s="13" t="s">
        <v>130</v>
      </c>
      <c r="D38" s="13" t="s">
        <v>132</v>
      </c>
      <c r="E38" s="13"/>
      <c r="F38" s="13"/>
      <c r="G38" s="13"/>
      <c r="H38" s="13"/>
      <c r="I38" s="13">
        <v>2004</v>
      </c>
      <c r="J38" s="13">
        <v>2</v>
      </c>
      <c r="K38" s="13">
        <v>2</v>
      </c>
      <c r="L38" s="13">
        <v>3</v>
      </c>
      <c r="M38" s="13">
        <v>1</v>
      </c>
      <c r="N38" s="13">
        <v>1</v>
      </c>
      <c r="O38" s="13" t="s">
        <v>74</v>
      </c>
      <c r="P38" s="13" t="s">
        <v>72</v>
      </c>
      <c r="Q38" s="13">
        <v>1</v>
      </c>
      <c r="R38" s="13">
        <v>3</v>
      </c>
      <c r="S38" s="13"/>
      <c r="T38" s="13"/>
      <c r="U38" s="13">
        <v>1</v>
      </c>
      <c r="V38" s="13"/>
      <c r="W38" s="13">
        <v>3</v>
      </c>
      <c r="X38" s="13"/>
      <c r="Y38" s="13"/>
      <c r="Z38" s="13">
        <v>1</v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>
        <v>6</v>
      </c>
      <c r="BD38" s="13"/>
      <c r="BE38" s="13">
        <v>10</v>
      </c>
      <c r="BF38" s="13"/>
      <c r="BG38" s="13"/>
      <c r="BH38" s="13"/>
      <c r="BI38" s="13"/>
      <c r="BJ38" s="13"/>
      <c r="BK38" s="13"/>
      <c r="BL38" s="13">
        <v>5</v>
      </c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>
        <v>1</v>
      </c>
      <c r="CB38" s="13"/>
      <c r="CC38" s="13">
        <v>7</v>
      </c>
      <c r="CD38" s="13">
        <v>3</v>
      </c>
      <c r="CE38" s="14">
        <v>7.5</v>
      </c>
      <c r="CF38" s="14">
        <v>54.72</v>
      </c>
    </row>
    <row r="39" spans="1:84" ht="12.75">
      <c r="A39" s="2">
        <v>852</v>
      </c>
      <c r="B39" s="2" t="s">
        <v>38</v>
      </c>
      <c r="C39" s="2" t="s">
        <v>130</v>
      </c>
      <c r="D39" s="2" t="s">
        <v>132</v>
      </c>
      <c r="E39" s="2"/>
      <c r="F39" s="2"/>
      <c r="G39" s="2"/>
      <c r="H39" s="2"/>
      <c r="I39" s="2">
        <v>2005</v>
      </c>
      <c r="J39" s="2">
        <v>2</v>
      </c>
      <c r="K39" s="2">
        <v>5</v>
      </c>
      <c r="L39" s="2"/>
      <c r="M39" s="2">
        <v>2</v>
      </c>
      <c r="N39" s="2"/>
      <c r="O39" s="2" t="s">
        <v>74</v>
      </c>
      <c r="P39" s="2" t="s">
        <v>72</v>
      </c>
      <c r="Q39" s="2"/>
      <c r="R39" s="2">
        <v>5</v>
      </c>
      <c r="S39" s="2"/>
      <c r="T39" s="2"/>
      <c r="U39" s="2">
        <v>1</v>
      </c>
      <c r="V39" s="2"/>
      <c r="W39" s="2">
        <v>5</v>
      </c>
      <c r="X39" s="2"/>
      <c r="Y39" s="2"/>
      <c r="Z39" s="2">
        <v>1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>
        <v>4</v>
      </c>
      <c r="BD39" s="2"/>
      <c r="BE39" s="2">
        <v>7</v>
      </c>
      <c r="BF39" s="2"/>
      <c r="BG39" s="2"/>
      <c r="BH39" s="2"/>
      <c r="BI39" s="2"/>
      <c r="BJ39" s="2"/>
      <c r="BK39" s="2"/>
      <c r="BL39" s="2">
        <v>15</v>
      </c>
      <c r="BM39" s="2"/>
      <c r="BN39" s="2"/>
      <c r="BO39" s="2">
        <v>2</v>
      </c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>
        <v>1</v>
      </c>
      <c r="CC39" s="2">
        <v>5</v>
      </c>
      <c r="CD39" s="2">
        <v>2</v>
      </c>
      <c r="CE39" s="6">
        <v>10</v>
      </c>
      <c r="CF39" s="6">
        <v>16.9</v>
      </c>
    </row>
    <row r="40" spans="1:84" ht="12.75">
      <c r="A40" s="2">
        <v>852</v>
      </c>
      <c r="B40" s="2" t="s">
        <v>38</v>
      </c>
      <c r="C40" s="2" t="s">
        <v>130</v>
      </c>
      <c r="D40" s="2" t="s">
        <v>132</v>
      </c>
      <c r="E40" s="2"/>
      <c r="F40" s="2"/>
      <c r="G40" s="2"/>
      <c r="H40" s="2"/>
      <c r="I40" s="2">
        <v>2006</v>
      </c>
      <c r="J40" s="2">
        <v>2</v>
      </c>
      <c r="K40" s="2">
        <v>5</v>
      </c>
      <c r="L40" s="2">
        <v>1</v>
      </c>
      <c r="M40" s="2"/>
      <c r="N40" s="2"/>
      <c r="O40" s="2" t="s">
        <v>74</v>
      </c>
      <c r="P40" s="2" t="s">
        <v>72</v>
      </c>
      <c r="Q40" s="2"/>
      <c r="R40" s="2">
        <v>5</v>
      </c>
      <c r="S40" s="2"/>
      <c r="T40" s="2"/>
      <c r="U40" s="2">
        <v>1</v>
      </c>
      <c r="V40" s="2"/>
      <c r="W40" s="2">
        <v>5</v>
      </c>
      <c r="X40" s="2"/>
      <c r="Y40" s="2"/>
      <c r="Z40" s="2">
        <v>1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>
        <v>4</v>
      </c>
      <c r="BD40" s="2"/>
      <c r="BE40" s="2">
        <v>7</v>
      </c>
      <c r="BF40" s="2"/>
      <c r="BG40" s="2"/>
      <c r="BH40" s="2"/>
      <c r="BI40" s="2"/>
      <c r="BJ40" s="2"/>
      <c r="BK40" s="2"/>
      <c r="BL40" s="2">
        <v>5</v>
      </c>
      <c r="BM40" s="2"/>
      <c r="BN40" s="2"/>
      <c r="BO40" s="2">
        <v>2</v>
      </c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>
        <v>1</v>
      </c>
      <c r="CC40" s="2">
        <v>4</v>
      </c>
      <c r="CD40" s="2">
        <v>2</v>
      </c>
      <c r="CE40" s="6">
        <v>2.5</v>
      </c>
      <c r="CF40" s="6">
        <v>3</v>
      </c>
    </row>
    <row r="41" spans="1:84" ht="12.75">
      <c r="A41" s="2">
        <v>852</v>
      </c>
      <c r="B41" s="2" t="s">
        <v>38</v>
      </c>
      <c r="C41" s="2" t="s">
        <v>130</v>
      </c>
      <c r="D41" s="2" t="s">
        <v>132</v>
      </c>
      <c r="E41" s="2"/>
      <c r="F41" s="2"/>
      <c r="G41" s="2"/>
      <c r="H41" s="2"/>
      <c r="I41" s="2">
        <v>2007</v>
      </c>
      <c r="J41" s="2">
        <v>1</v>
      </c>
      <c r="K41" s="2">
        <v>4</v>
      </c>
      <c r="L41" s="2"/>
      <c r="M41" s="2"/>
      <c r="N41" s="2">
        <v>1</v>
      </c>
      <c r="O41" s="2" t="s">
        <v>74</v>
      </c>
      <c r="P41" s="2" t="s">
        <v>71</v>
      </c>
      <c r="Q41" s="2">
        <v>1</v>
      </c>
      <c r="R41" s="2">
        <v>1</v>
      </c>
      <c r="S41" s="2">
        <v>1</v>
      </c>
      <c r="T41" s="2"/>
      <c r="U41" s="2"/>
      <c r="V41" s="2"/>
      <c r="W41" s="2">
        <v>3</v>
      </c>
      <c r="X41" s="2"/>
      <c r="Y41" s="2"/>
      <c r="Z41" s="2">
        <v>1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>
        <v>1</v>
      </c>
      <c r="BD41" s="2">
        <v>3</v>
      </c>
      <c r="BE41" s="2">
        <v>1</v>
      </c>
      <c r="BF41" s="2">
        <v>2</v>
      </c>
      <c r="BG41" s="2"/>
      <c r="BH41" s="2"/>
      <c r="BI41" s="2"/>
      <c r="BJ41" s="2"/>
      <c r="BK41" s="2"/>
      <c r="BL41" s="2">
        <v>5</v>
      </c>
      <c r="BM41" s="2"/>
      <c r="BN41" s="2"/>
      <c r="BO41" s="2">
        <v>1</v>
      </c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>
        <v>4</v>
      </c>
      <c r="CD41" s="2">
        <v>1</v>
      </c>
      <c r="CE41" s="6">
        <v>0</v>
      </c>
      <c r="CF41" s="6">
        <v>4.505</v>
      </c>
    </row>
    <row r="42" spans="1:84" ht="12.75">
      <c r="A42" s="2">
        <v>852</v>
      </c>
      <c r="B42" s="2" t="s">
        <v>38</v>
      </c>
      <c r="C42" s="2" t="s">
        <v>130</v>
      </c>
      <c r="D42" s="2" t="s">
        <v>132</v>
      </c>
      <c r="E42" s="2">
        <v>19</v>
      </c>
      <c r="F42" s="2" t="s">
        <v>120</v>
      </c>
      <c r="G42" s="2">
        <v>1</v>
      </c>
      <c r="H42" s="2"/>
      <c r="I42" s="2">
        <v>2008</v>
      </c>
      <c r="J42" s="2">
        <v>2</v>
      </c>
      <c r="K42" s="2">
        <v>6</v>
      </c>
      <c r="L42" s="2">
        <v>2</v>
      </c>
      <c r="M42" s="2"/>
      <c r="N42" s="2"/>
      <c r="O42" s="2" t="s">
        <v>73</v>
      </c>
      <c r="P42" s="2" t="s">
        <v>75</v>
      </c>
      <c r="Q42" s="2"/>
      <c r="R42" s="2"/>
      <c r="S42" s="2"/>
      <c r="T42" s="2"/>
      <c r="U42" s="2"/>
      <c r="V42" s="2"/>
      <c r="W42" s="2">
        <v>3</v>
      </c>
      <c r="X42" s="2"/>
      <c r="Y42" s="2"/>
      <c r="Z42" s="2">
        <v>1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>
        <v>8</v>
      </c>
      <c r="BF42" s="2">
        <v>2</v>
      </c>
      <c r="BG42" s="2"/>
      <c r="BH42" s="2"/>
      <c r="BI42" s="2"/>
      <c r="BJ42" s="2"/>
      <c r="BK42" s="2"/>
      <c r="BL42" s="2"/>
      <c r="BM42" s="2"/>
      <c r="BN42" s="2"/>
      <c r="BO42" s="2">
        <v>2</v>
      </c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>
        <v>2</v>
      </c>
      <c r="CD42" s="2">
        <v>6</v>
      </c>
      <c r="CE42" s="6">
        <v>10</v>
      </c>
      <c r="CF42" s="6">
        <v>0</v>
      </c>
    </row>
    <row r="43" spans="1:84" s="15" customFormat="1" ht="12.75">
      <c r="A43" s="13">
        <v>861</v>
      </c>
      <c r="B43" s="13" t="s">
        <v>39</v>
      </c>
      <c r="C43" s="13" t="s">
        <v>129</v>
      </c>
      <c r="D43" s="13" t="s">
        <v>116</v>
      </c>
      <c r="E43" s="13"/>
      <c r="F43" s="13"/>
      <c r="G43" s="13"/>
      <c r="H43" s="13"/>
      <c r="I43" s="13">
        <v>2004</v>
      </c>
      <c r="J43" s="13"/>
      <c r="K43" s="13">
        <v>2</v>
      </c>
      <c r="L43" s="13"/>
      <c r="M43" s="13"/>
      <c r="N43" s="13"/>
      <c r="O43" s="13"/>
      <c r="P43" s="13"/>
      <c r="Q43" s="13"/>
      <c r="R43" s="13"/>
      <c r="S43" s="13"/>
      <c r="T43" s="13">
        <v>1</v>
      </c>
      <c r="U43" s="13"/>
      <c r="V43" s="13"/>
      <c r="W43" s="13">
        <v>2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>
        <v>2</v>
      </c>
      <c r="BE43" s="13"/>
      <c r="BF43" s="13"/>
      <c r="BG43" s="13"/>
      <c r="BH43" s="13"/>
      <c r="BI43" s="13">
        <v>2</v>
      </c>
      <c r="BJ43" s="13"/>
      <c r="BK43" s="13"/>
      <c r="BL43" s="13"/>
      <c r="BM43" s="13"/>
      <c r="BN43" s="13">
        <v>1</v>
      </c>
      <c r="BO43" s="13"/>
      <c r="BP43" s="13"/>
      <c r="BQ43" s="13"/>
      <c r="BR43" s="13">
        <v>2</v>
      </c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>
        <v>1</v>
      </c>
      <c r="CD43" s="13">
        <v>7</v>
      </c>
      <c r="CE43" s="14">
        <v>22.5</v>
      </c>
      <c r="CF43" s="14">
        <v>0</v>
      </c>
    </row>
    <row r="44" spans="1:84" ht="12.75">
      <c r="A44" s="2">
        <v>861</v>
      </c>
      <c r="B44" s="2" t="s">
        <v>39</v>
      </c>
      <c r="C44" s="2" t="s">
        <v>129</v>
      </c>
      <c r="D44" s="2" t="s">
        <v>116</v>
      </c>
      <c r="E44" s="2"/>
      <c r="F44" s="2"/>
      <c r="G44" s="2"/>
      <c r="H44" s="2"/>
      <c r="I44" s="2">
        <v>2005</v>
      </c>
      <c r="J44" s="2">
        <v>1</v>
      </c>
      <c r="K44" s="2"/>
      <c r="L44" s="2"/>
      <c r="M44" s="2"/>
      <c r="N44" s="2">
        <v>1</v>
      </c>
      <c r="O44" s="2" t="s">
        <v>74</v>
      </c>
      <c r="P44" s="2" t="s">
        <v>72</v>
      </c>
      <c r="Q44" s="2"/>
      <c r="R44" s="2"/>
      <c r="S44" s="2"/>
      <c r="T44" s="2">
        <v>1</v>
      </c>
      <c r="U44" s="2"/>
      <c r="V44" s="2"/>
      <c r="W44" s="2">
        <v>4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>
        <v>2</v>
      </c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>
        <v>2</v>
      </c>
      <c r="BJ44" s="2"/>
      <c r="BK44" s="2"/>
      <c r="BL44" s="2">
        <v>2</v>
      </c>
      <c r="BM44" s="2">
        <v>1</v>
      </c>
      <c r="BN44" s="2">
        <v>1</v>
      </c>
      <c r="BO44" s="2">
        <v>1</v>
      </c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>
        <v>6</v>
      </c>
      <c r="CD44" s="2">
        <v>3</v>
      </c>
      <c r="CE44" s="6">
        <v>25</v>
      </c>
      <c r="CF44" s="6">
        <v>0</v>
      </c>
    </row>
    <row r="45" spans="1:84" ht="12.75">
      <c r="A45" s="2">
        <v>861</v>
      </c>
      <c r="B45" s="2" t="s">
        <v>39</v>
      </c>
      <c r="C45" s="2" t="s">
        <v>129</v>
      </c>
      <c r="D45" s="2" t="s">
        <v>116</v>
      </c>
      <c r="E45" s="2"/>
      <c r="F45" s="2"/>
      <c r="G45" s="2"/>
      <c r="H45" s="2"/>
      <c r="I45" s="2">
        <v>2006</v>
      </c>
      <c r="J45" s="2">
        <v>1</v>
      </c>
      <c r="K45" s="2"/>
      <c r="L45" s="2"/>
      <c r="M45" s="2"/>
      <c r="N45" s="2">
        <v>1</v>
      </c>
      <c r="O45" s="2" t="s">
        <v>74</v>
      </c>
      <c r="P45" s="2" t="s">
        <v>72</v>
      </c>
      <c r="Q45" s="2"/>
      <c r="R45" s="2"/>
      <c r="S45" s="2"/>
      <c r="T45" s="2">
        <v>1</v>
      </c>
      <c r="U45" s="2">
        <v>1</v>
      </c>
      <c r="V45" s="2"/>
      <c r="W45" s="2">
        <v>4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>
        <v>2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>
        <v>2</v>
      </c>
      <c r="BG45" s="2"/>
      <c r="BH45" s="2"/>
      <c r="BI45" s="2">
        <v>2</v>
      </c>
      <c r="BJ45" s="2"/>
      <c r="BK45" s="2"/>
      <c r="BL45" s="2">
        <v>12</v>
      </c>
      <c r="BM45" s="2">
        <v>1</v>
      </c>
      <c r="BN45" s="2">
        <v>1</v>
      </c>
      <c r="BO45" s="2">
        <v>1</v>
      </c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>
        <v>5</v>
      </c>
      <c r="CD45" s="2">
        <v>6</v>
      </c>
      <c r="CE45" s="6">
        <v>25</v>
      </c>
      <c r="CF45" s="6">
        <v>0</v>
      </c>
    </row>
    <row r="46" spans="1:84" ht="12.75">
      <c r="A46" s="2">
        <v>861</v>
      </c>
      <c r="B46" s="2" t="s">
        <v>39</v>
      </c>
      <c r="C46" s="2" t="s">
        <v>129</v>
      </c>
      <c r="D46" s="2" t="s">
        <v>116</v>
      </c>
      <c r="E46" s="2"/>
      <c r="F46" s="2"/>
      <c r="G46" s="2"/>
      <c r="H46" s="2"/>
      <c r="I46" s="2">
        <v>2007</v>
      </c>
      <c r="J46" s="2"/>
      <c r="K46" s="2">
        <v>2</v>
      </c>
      <c r="L46" s="2"/>
      <c r="M46" s="2"/>
      <c r="N46" s="2"/>
      <c r="O46" s="2"/>
      <c r="P46" s="2"/>
      <c r="Q46" s="2">
        <v>1</v>
      </c>
      <c r="R46" s="2"/>
      <c r="S46" s="2"/>
      <c r="T46" s="2"/>
      <c r="U46" s="2"/>
      <c r="V46" s="2">
        <v>1</v>
      </c>
      <c r="W46" s="2">
        <v>3</v>
      </c>
      <c r="X46" s="2">
        <v>1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>
        <v>1</v>
      </c>
      <c r="BD46" s="2">
        <v>2</v>
      </c>
      <c r="BE46" s="2"/>
      <c r="BF46" s="2">
        <v>1</v>
      </c>
      <c r="BG46" s="2"/>
      <c r="BH46" s="2"/>
      <c r="BI46" s="2">
        <v>2</v>
      </c>
      <c r="BJ46" s="2"/>
      <c r="BK46" s="2"/>
      <c r="BL46" s="2">
        <v>5</v>
      </c>
      <c r="BM46" s="2">
        <v>1</v>
      </c>
      <c r="BN46" s="2">
        <v>1</v>
      </c>
      <c r="BO46" s="2"/>
      <c r="BP46" s="2">
        <v>2</v>
      </c>
      <c r="BQ46" s="2"/>
      <c r="BR46" s="2">
        <v>2</v>
      </c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>
        <v>4</v>
      </c>
      <c r="CD46" s="2">
        <v>10</v>
      </c>
      <c r="CE46" s="6">
        <v>22.5</v>
      </c>
      <c r="CF46" s="6">
        <v>0</v>
      </c>
    </row>
    <row r="47" spans="1:84" ht="12.75">
      <c r="A47" s="2">
        <v>861</v>
      </c>
      <c r="B47" s="2" t="s">
        <v>39</v>
      </c>
      <c r="C47" s="2" t="s">
        <v>129</v>
      </c>
      <c r="D47" s="2" t="s">
        <v>116</v>
      </c>
      <c r="E47" s="2">
        <v>29</v>
      </c>
      <c r="F47" s="2" t="s">
        <v>120</v>
      </c>
      <c r="G47" s="2"/>
      <c r="H47" s="2"/>
      <c r="I47" s="2">
        <v>2008</v>
      </c>
      <c r="J47" s="2"/>
      <c r="K47" s="2">
        <v>3</v>
      </c>
      <c r="L47" s="2"/>
      <c r="M47" s="2"/>
      <c r="N47" s="2"/>
      <c r="O47" s="2"/>
      <c r="P47" s="2"/>
      <c r="Q47" s="2"/>
      <c r="R47" s="2"/>
      <c r="S47" s="2"/>
      <c r="T47" s="2">
        <v>1</v>
      </c>
      <c r="U47" s="2"/>
      <c r="V47" s="2"/>
      <c r="W47" s="2">
        <v>3</v>
      </c>
      <c r="X47" s="2">
        <v>1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>
        <v>2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>
        <v>1</v>
      </c>
      <c r="AX47" s="2">
        <v>2</v>
      </c>
      <c r="AY47" s="2"/>
      <c r="AZ47" s="2"/>
      <c r="BA47" s="2"/>
      <c r="BB47" s="2"/>
      <c r="BC47" s="2"/>
      <c r="BD47" s="2">
        <v>1</v>
      </c>
      <c r="BE47" s="2"/>
      <c r="BF47" s="2"/>
      <c r="BG47" s="2"/>
      <c r="BH47" s="2"/>
      <c r="BI47" s="2">
        <v>2</v>
      </c>
      <c r="BJ47" s="2"/>
      <c r="BK47" s="2"/>
      <c r="BL47" s="2">
        <v>3</v>
      </c>
      <c r="BM47" s="2">
        <v>1</v>
      </c>
      <c r="BN47" s="2">
        <v>1</v>
      </c>
      <c r="BO47" s="2"/>
      <c r="BP47" s="2">
        <v>3</v>
      </c>
      <c r="BQ47" s="2"/>
      <c r="BR47" s="2">
        <v>3</v>
      </c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>
        <v>1</v>
      </c>
      <c r="CD47" s="2">
        <v>6</v>
      </c>
      <c r="CE47" s="6">
        <v>22.5</v>
      </c>
      <c r="CF47" s="6">
        <v>0</v>
      </c>
    </row>
    <row r="48" spans="1:84" s="15" customFormat="1" ht="12.75">
      <c r="A48" s="13">
        <v>907</v>
      </c>
      <c r="B48" s="13" t="s">
        <v>40</v>
      </c>
      <c r="C48" s="13" t="s">
        <v>128</v>
      </c>
      <c r="D48" s="13" t="s">
        <v>117</v>
      </c>
      <c r="E48" s="13"/>
      <c r="F48" s="13"/>
      <c r="G48" s="13"/>
      <c r="H48" s="13"/>
      <c r="I48" s="13">
        <v>2004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6">
        <v>5</v>
      </c>
      <c r="BL48" s="16">
        <v>10</v>
      </c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>
        <v>2</v>
      </c>
      <c r="CD48" s="13">
        <v>2</v>
      </c>
      <c r="CE48" s="14">
        <v>5</v>
      </c>
      <c r="CF48" s="14">
        <v>0</v>
      </c>
    </row>
    <row r="49" spans="1:84" ht="12.75">
      <c r="A49" s="3">
        <v>907</v>
      </c>
      <c r="B49" s="3" t="s">
        <v>40</v>
      </c>
      <c r="C49" s="2" t="s">
        <v>128</v>
      </c>
      <c r="D49" s="2" t="s">
        <v>117</v>
      </c>
      <c r="E49" s="2"/>
      <c r="F49" s="2"/>
      <c r="G49" s="2"/>
      <c r="H49" s="2"/>
      <c r="I49" s="3">
        <v>2005</v>
      </c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11"/>
      <c r="BL49" s="11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1</v>
      </c>
      <c r="CE49" s="7">
        <v>5</v>
      </c>
      <c r="CF49" s="7">
        <v>0</v>
      </c>
    </row>
    <row r="50" spans="1:84" ht="12.75">
      <c r="A50" s="3">
        <v>907</v>
      </c>
      <c r="B50" s="3" t="s">
        <v>40</v>
      </c>
      <c r="C50" s="2" t="s">
        <v>128</v>
      </c>
      <c r="D50" s="2" t="s">
        <v>117</v>
      </c>
      <c r="E50" s="2"/>
      <c r="F50" s="2"/>
      <c r="G50" s="2"/>
      <c r="H50" s="2"/>
      <c r="I50" s="3">
        <v>2006</v>
      </c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11">
        <v>1</v>
      </c>
      <c r="BL50" s="11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>
        <v>11</v>
      </c>
      <c r="CE50" s="7">
        <v>5</v>
      </c>
      <c r="CF50" s="7">
        <v>0</v>
      </c>
    </row>
    <row r="51" spans="1:84" ht="12.75">
      <c r="A51" s="3">
        <v>907</v>
      </c>
      <c r="B51" s="3" t="s">
        <v>40</v>
      </c>
      <c r="C51" s="2" t="s">
        <v>128</v>
      </c>
      <c r="D51" s="2" t="s">
        <v>117</v>
      </c>
      <c r="E51" s="2"/>
      <c r="F51" s="2"/>
      <c r="G51" s="2"/>
      <c r="H51" s="2"/>
      <c r="I51" s="3">
        <v>2007</v>
      </c>
      <c r="J51" s="2"/>
      <c r="K51" s="2"/>
      <c r="L51" s="2"/>
      <c r="M51" s="2"/>
      <c r="N51" s="2"/>
      <c r="O51" s="2"/>
      <c r="P51" s="2"/>
      <c r="Q51" s="3">
        <v>1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11">
        <v>4</v>
      </c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>
        <v>1</v>
      </c>
      <c r="CC51" s="3"/>
      <c r="CD51" s="3">
        <v>2</v>
      </c>
      <c r="CE51" s="7">
        <v>5</v>
      </c>
      <c r="CF51" s="7">
        <v>0</v>
      </c>
    </row>
    <row r="52" spans="1:84" ht="12.75">
      <c r="A52" s="3">
        <v>907</v>
      </c>
      <c r="B52" s="3" t="s">
        <v>40</v>
      </c>
      <c r="C52" s="2" t="s">
        <v>128</v>
      </c>
      <c r="D52" s="2" t="s">
        <v>117</v>
      </c>
      <c r="E52" s="2">
        <v>31</v>
      </c>
      <c r="F52" s="2" t="s">
        <v>120</v>
      </c>
      <c r="G52" s="2"/>
      <c r="H52" s="2"/>
      <c r="I52" s="3">
        <v>2008</v>
      </c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11"/>
      <c r="BL52" s="11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>
        <v>1</v>
      </c>
      <c r="CE52" s="7">
        <v>5</v>
      </c>
      <c r="CF52" s="7">
        <v>0</v>
      </c>
    </row>
    <row r="53" spans="1:84" s="15" customFormat="1" ht="12.75">
      <c r="A53" s="13">
        <v>941</v>
      </c>
      <c r="B53" s="13" t="s">
        <v>41</v>
      </c>
      <c r="C53" s="13" t="s">
        <v>128</v>
      </c>
      <c r="D53" s="13" t="s">
        <v>116</v>
      </c>
      <c r="E53" s="13"/>
      <c r="F53" s="13"/>
      <c r="G53" s="13"/>
      <c r="H53" s="13"/>
      <c r="I53" s="13">
        <v>2004</v>
      </c>
      <c r="J53" s="13"/>
      <c r="K53" s="13">
        <v>2</v>
      </c>
      <c r="L53" s="13"/>
      <c r="M53" s="13"/>
      <c r="N53" s="13"/>
      <c r="O53" s="13"/>
      <c r="P53" s="13"/>
      <c r="Q53" s="13">
        <v>3</v>
      </c>
      <c r="R53" s="13">
        <v>1</v>
      </c>
      <c r="S53" s="13">
        <v>1</v>
      </c>
      <c r="T53" s="13"/>
      <c r="U53" s="13"/>
      <c r="V53" s="13"/>
      <c r="W53" s="13">
        <v>3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>
        <v>1</v>
      </c>
      <c r="BD53" s="13">
        <v>2</v>
      </c>
      <c r="BE53" s="13"/>
      <c r="BF53" s="13"/>
      <c r="BG53" s="13"/>
      <c r="BH53" s="13"/>
      <c r="BI53" s="13">
        <v>1</v>
      </c>
      <c r="BJ53" s="13"/>
      <c r="BK53" s="13">
        <v>2</v>
      </c>
      <c r="BL53" s="13">
        <v>10</v>
      </c>
      <c r="BM53" s="13"/>
      <c r="BN53" s="13"/>
      <c r="BO53" s="13"/>
      <c r="BP53" s="13">
        <v>3</v>
      </c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>
        <v>2</v>
      </c>
      <c r="CC53" s="13">
        <v>5</v>
      </c>
      <c r="CD53" s="13">
        <v>10</v>
      </c>
      <c r="CE53" s="14">
        <v>19.5</v>
      </c>
      <c r="CF53" s="14">
        <v>2.505</v>
      </c>
    </row>
    <row r="54" spans="1:84" ht="12.75">
      <c r="A54" s="3">
        <v>941</v>
      </c>
      <c r="B54" s="3" t="s">
        <v>41</v>
      </c>
      <c r="C54" s="2" t="s">
        <v>128</v>
      </c>
      <c r="D54" s="2" t="s">
        <v>116</v>
      </c>
      <c r="E54" s="2"/>
      <c r="F54" s="2"/>
      <c r="G54" s="2"/>
      <c r="H54" s="2"/>
      <c r="I54" s="3">
        <v>2005</v>
      </c>
      <c r="J54" s="2">
        <v>3</v>
      </c>
      <c r="K54" s="2">
        <v>4</v>
      </c>
      <c r="L54" s="2">
        <v>1</v>
      </c>
      <c r="M54" s="2"/>
      <c r="N54" s="2"/>
      <c r="O54" s="2" t="s">
        <v>76</v>
      </c>
      <c r="P54" s="2" t="s">
        <v>72</v>
      </c>
      <c r="Q54" s="3">
        <v>7</v>
      </c>
      <c r="R54" s="3"/>
      <c r="S54" s="3">
        <v>1</v>
      </c>
      <c r="T54" s="3"/>
      <c r="U54" s="3"/>
      <c r="V54" s="3"/>
      <c r="W54" s="3">
        <v>3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>
        <v>2</v>
      </c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>
        <v>3</v>
      </c>
      <c r="AY54" s="3"/>
      <c r="AZ54" s="3"/>
      <c r="BA54" s="3"/>
      <c r="BB54" s="3"/>
      <c r="BC54" s="3">
        <v>1</v>
      </c>
      <c r="BD54" s="3"/>
      <c r="BE54" s="3"/>
      <c r="BF54" s="3"/>
      <c r="BG54" s="3"/>
      <c r="BH54" s="3"/>
      <c r="BI54" s="3"/>
      <c r="BJ54" s="3"/>
      <c r="BK54" s="2">
        <v>2</v>
      </c>
      <c r="BL54" s="2"/>
      <c r="BM54" s="3"/>
      <c r="BN54" s="3"/>
      <c r="BO54" s="3">
        <v>3</v>
      </c>
      <c r="BP54" s="3">
        <v>4</v>
      </c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>
        <v>1</v>
      </c>
      <c r="CC54" s="3">
        <v>4</v>
      </c>
      <c r="CD54" s="3">
        <v>2</v>
      </c>
      <c r="CE54" s="7">
        <v>15</v>
      </c>
      <c r="CF54" s="7">
        <v>0</v>
      </c>
    </row>
    <row r="55" spans="1:84" ht="12.75">
      <c r="A55" s="3">
        <v>941</v>
      </c>
      <c r="B55" s="3" t="s">
        <v>41</v>
      </c>
      <c r="C55" s="2" t="s">
        <v>128</v>
      </c>
      <c r="D55" s="2" t="s">
        <v>116</v>
      </c>
      <c r="E55" s="2"/>
      <c r="F55" s="2"/>
      <c r="G55" s="2"/>
      <c r="H55" s="2"/>
      <c r="I55" s="3">
        <v>2006</v>
      </c>
      <c r="J55" s="2">
        <v>2</v>
      </c>
      <c r="K55" s="2">
        <v>2</v>
      </c>
      <c r="L55" s="2"/>
      <c r="M55" s="2"/>
      <c r="N55" s="2"/>
      <c r="O55" s="2" t="s">
        <v>76</v>
      </c>
      <c r="P55" s="2" t="s">
        <v>72</v>
      </c>
      <c r="Q55" s="3">
        <v>1</v>
      </c>
      <c r="R55" s="3">
        <v>1</v>
      </c>
      <c r="S55" s="3">
        <v>2</v>
      </c>
      <c r="T55" s="3"/>
      <c r="U55" s="3"/>
      <c r="V55" s="3"/>
      <c r="W55" s="3">
        <v>4</v>
      </c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>
        <v>1</v>
      </c>
      <c r="AX55" s="3">
        <v>2</v>
      </c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>
        <v>1</v>
      </c>
      <c r="BJ55" s="3"/>
      <c r="BK55" s="2">
        <v>2</v>
      </c>
      <c r="BL55" s="2"/>
      <c r="BM55" s="3"/>
      <c r="BN55" s="3"/>
      <c r="BO55" s="3">
        <v>2</v>
      </c>
      <c r="BP55" s="3">
        <v>5</v>
      </c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>
        <v>2</v>
      </c>
      <c r="CC55" s="3">
        <v>5</v>
      </c>
      <c r="CD55" s="3">
        <v>17</v>
      </c>
      <c r="CE55" s="7">
        <v>20</v>
      </c>
      <c r="CF55" s="7">
        <v>0</v>
      </c>
    </row>
    <row r="56" spans="1:84" ht="12.75">
      <c r="A56" s="3">
        <v>941</v>
      </c>
      <c r="B56" s="3" t="s">
        <v>41</v>
      </c>
      <c r="C56" s="2" t="s">
        <v>128</v>
      </c>
      <c r="D56" s="2" t="s">
        <v>116</v>
      </c>
      <c r="E56" s="2"/>
      <c r="F56" s="2"/>
      <c r="G56" s="2"/>
      <c r="H56" s="2"/>
      <c r="I56" s="3">
        <v>2007</v>
      </c>
      <c r="J56" s="2">
        <v>2</v>
      </c>
      <c r="K56" s="2">
        <v>3</v>
      </c>
      <c r="L56" s="2"/>
      <c r="M56" s="2"/>
      <c r="N56" s="2"/>
      <c r="O56" s="2" t="s">
        <v>76</v>
      </c>
      <c r="P56" s="2" t="s">
        <v>72</v>
      </c>
      <c r="Q56" s="3">
        <v>4</v>
      </c>
      <c r="R56" s="3"/>
      <c r="S56" s="3"/>
      <c r="T56" s="3"/>
      <c r="U56" s="3"/>
      <c r="V56" s="3"/>
      <c r="W56" s="3">
        <v>2</v>
      </c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>
        <v>1</v>
      </c>
      <c r="BF56" s="3"/>
      <c r="BG56" s="3"/>
      <c r="BH56" s="3"/>
      <c r="BI56" s="3"/>
      <c r="BJ56" s="3"/>
      <c r="BK56" s="2">
        <v>7</v>
      </c>
      <c r="BL56" s="2"/>
      <c r="BM56" s="3">
        <v>1</v>
      </c>
      <c r="BN56" s="3">
        <v>1</v>
      </c>
      <c r="BO56" s="3">
        <v>1</v>
      </c>
      <c r="BP56" s="3">
        <v>6</v>
      </c>
      <c r="BQ56" s="3"/>
      <c r="BR56" s="3">
        <v>5</v>
      </c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>
        <v>4</v>
      </c>
      <c r="CD56" s="3">
        <v>4</v>
      </c>
      <c r="CE56" s="7">
        <v>12.5</v>
      </c>
      <c r="CF56" s="7">
        <v>0</v>
      </c>
    </row>
    <row r="57" spans="1:84" ht="12.75">
      <c r="A57" s="3">
        <v>941</v>
      </c>
      <c r="B57" s="3" t="s">
        <v>41</v>
      </c>
      <c r="C57" s="2" t="s">
        <v>128</v>
      </c>
      <c r="D57" s="2" t="s">
        <v>116</v>
      </c>
      <c r="E57" s="2">
        <v>30</v>
      </c>
      <c r="F57" s="2" t="s">
        <v>120</v>
      </c>
      <c r="G57" s="2"/>
      <c r="H57" s="2"/>
      <c r="I57" s="3">
        <v>2008</v>
      </c>
      <c r="J57" s="2">
        <v>2</v>
      </c>
      <c r="K57" s="2">
        <v>3</v>
      </c>
      <c r="L57" s="2">
        <v>1</v>
      </c>
      <c r="M57" s="2"/>
      <c r="N57" s="2"/>
      <c r="O57" s="2" t="s">
        <v>76</v>
      </c>
      <c r="P57" s="2" t="s">
        <v>72</v>
      </c>
      <c r="Q57" s="3">
        <v>4</v>
      </c>
      <c r="R57" s="3"/>
      <c r="S57" s="3"/>
      <c r="T57" s="3"/>
      <c r="U57" s="3"/>
      <c r="V57" s="3"/>
      <c r="W57" s="3">
        <v>3</v>
      </c>
      <c r="X57" s="3"/>
      <c r="Y57" s="3"/>
      <c r="Z57" s="3"/>
      <c r="AA57" s="3"/>
      <c r="AB57" s="3"/>
      <c r="AC57" s="3"/>
      <c r="AD57" s="3"/>
      <c r="AE57" s="3"/>
      <c r="AF57" s="3">
        <v>1</v>
      </c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>
        <v>1</v>
      </c>
      <c r="BE57" s="3"/>
      <c r="BF57" s="3"/>
      <c r="BG57" s="3"/>
      <c r="BH57" s="3"/>
      <c r="BI57" s="3"/>
      <c r="BJ57" s="3"/>
      <c r="BK57" s="2">
        <v>1</v>
      </c>
      <c r="BL57" s="2"/>
      <c r="BM57" s="3">
        <v>1</v>
      </c>
      <c r="BN57" s="3">
        <v>1</v>
      </c>
      <c r="BO57" s="3">
        <v>2</v>
      </c>
      <c r="BP57" s="3">
        <v>6</v>
      </c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>
        <v>1</v>
      </c>
      <c r="CC57" s="3">
        <v>5</v>
      </c>
      <c r="CD57" s="3">
        <v>4</v>
      </c>
      <c r="CE57" s="7">
        <v>15</v>
      </c>
      <c r="CF57" s="7">
        <v>0</v>
      </c>
    </row>
    <row r="58" spans="1:84" s="15" customFormat="1" ht="12.75">
      <c r="A58" s="13">
        <v>943</v>
      </c>
      <c r="B58" s="13" t="s">
        <v>42</v>
      </c>
      <c r="C58" s="13" t="s">
        <v>128</v>
      </c>
      <c r="D58" s="13" t="s">
        <v>117</v>
      </c>
      <c r="E58" s="13"/>
      <c r="F58" s="13"/>
      <c r="G58" s="13"/>
      <c r="H58" s="13"/>
      <c r="I58" s="13">
        <v>2004</v>
      </c>
      <c r="J58" s="13"/>
      <c r="K58" s="13"/>
      <c r="L58" s="13"/>
      <c r="M58" s="13"/>
      <c r="N58" s="13"/>
      <c r="O58" s="13"/>
      <c r="P58" s="13"/>
      <c r="Q58" s="13">
        <v>1</v>
      </c>
      <c r="R58" s="13"/>
      <c r="S58" s="13"/>
      <c r="T58" s="13"/>
      <c r="U58" s="13"/>
      <c r="V58" s="13"/>
      <c r="W58" s="13">
        <v>1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3</v>
      </c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>
        <v>3</v>
      </c>
      <c r="BJ58" s="13"/>
      <c r="BK58" s="13">
        <v>5</v>
      </c>
      <c r="BL58" s="13">
        <v>10</v>
      </c>
      <c r="BM58" s="13"/>
      <c r="BN58" s="13">
        <v>1</v>
      </c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>
        <v>3</v>
      </c>
      <c r="CE58" s="14">
        <v>23</v>
      </c>
      <c r="CF58" s="14">
        <v>0</v>
      </c>
    </row>
    <row r="59" spans="1:84" ht="12.75">
      <c r="A59" s="3">
        <v>943</v>
      </c>
      <c r="B59" s="3" t="s">
        <v>42</v>
      </c>
      <c r="C59" s="2" t="s">
        <v>128</v>
      </c>
      <c r="D59" s="2" t="s">
        <v>117</v>
      </c>
      <c r="E59" s="2"/>
      <c r="F59" s="2"/>
      <c r="G59" s="2"/>
      <c r="H59" s="2"/>
      <c r="I59" s="3">
        <v>2005</v>
      </c>
      <c r="J59" s="2"/>
      <c r="K59" s="2">
        <v>1</v>
      </c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>
        <v>1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>
        <v>3</v>
      </c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>
        <v>3</v>
      </c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2">
        <v>15</v>
      </c>
      <c r="BL59" s="2"/>
      <c r="BM59" s="3"/>
      <c r="BN59" s="3"/>
      <c r="BO59" s="3"/>
      <c r="BP59" s="3">
        <v>1</v>
      </c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>
        <v>4</v>
      </c>
      <c r="CE59" s="7">
        <v>12</v>
      </c>
      <c r="CF59" s="7">
        <v>0</v>
      </c>
    </row>
    <row r="60" spans="1:84" ht="12.75">
      <c r="A60" s="3">
        <v>943</v>
      </c>
      <c r="B60" s="3" t="s">
        <v>42</v>
      </c>
      <c r="C60" s="2" t="s">
        <v>128</v>
      </c>
      <c r="D60" s="2" t="s">
        <v>117</v>
      </c>
      <c r="E60" s="2"/>
      <c r="F60" s="2"/>
      <c r="G60" s="2"/>
      <c r="H60" s="2"/>
      <c r="I60" s="3">
        <v>2006</v>
      </c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>
        <v>2</v>
      </c>
      <c r="AX60" s="3">
        <v>1</v>
      </c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2">
        <v>13</v>
      </c>
      <c r="BL60" s="2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>
        <v>2</v>
      </c>
      <c r="CD60" s="3">
        <v>8</v>
      </c>
      <c r="CE60" s="7">
        <v>8.5</v>
      </c>
      <c r="CF60" s="7">
        <v>0</v>
      </c>
    </row>
    <row r="61" spans="1:84" ht="12.75">
      <c r="A61" s="3">
        <v>943</v>
      </c>
      <c r="B61" s="3" t="s">
        <v>42</v>
      </c>
      <c r="C61" s="2" t="s">
        <v>128</v>
      </c>
      <c r="D61" s="2" t="s">
        <v>117</v>
      </c>
      <c r="E61" s="2"/>
      <c r="F61" s="2"/>
      <c r="G61" s="2"/>
      <c r="H61" s="2"/>
      <c r="I61" s="3">
        <v>2007</v>
      </c>
      <c r="J61" s="2"/>
      <c r="K61" s="2"/>
      <c r="L61" s="2"/>
      <c r="M61" s="2"/>
      <c r="N61" s="2"/>
      <c r="O61" s="2"/>
      <c r="P61" s="2"/>
      <c r="Q61" s="3">
        <v>1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2">
        <v>14</v>
      </c>
      <c r="BL61" s="2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>
        <v>5</v>
      </c>
      <c r="CE61" s="7">
        <v>9.5</v>
      </c>
      <c r="CF61" s="7">
        <v>0</v>
      </c>
    </row>
    <row r="62" spans="1:84" ht="12.75">
      <c r="A62" s="3">
        <v>943</v>
      </c>
      <c r="B62" s="3" t="s">
        <v>42</v>
      </c>
      <c r="C62" s="2" t="s">
        <v>128</v>
      </c>
      <c r="D62" s="2" t="s">
        <v>117</v>
      </c>
      <c r="E62" s="2">
        <v>33</v>
      </c>
      <c r="F62" s="2" t="s">
        <v>120</v>
      </c>
      <c r="G62" s="2"/>
      <c r="H62" s="2"/>
      <c r="I62" s="3">
        <v>2008</v>
      </c>
      <c r="J62" s="2"/>
      <c r="K62" s="2"/>
      <c r="L62" s="2"/>
      <c r="M62" s="2"/>
      <c r="N62" s="2"/>
      <c r="O62" s="2"/>
      <c r="P62" s="2"/>
      <c r="Q62" s="3">
        <v>1</v>
      </c>
      <c r="R62" s="3"/>
      <c r="S62" s="3"/>
      <c r="T62" s="3"/>
      <c r="U62" s="3"/>
      <c r="V62" s="3"/>
      <c r="W62" s="3">
        <v>3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>
        <v>1</v>
      </c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2"/>
      <c r="BL62" s="2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>
        <v>5</v>
      </c>
      <c r="CE62" s="7">
        <v>12</v>
      </c>
      <c r="CF62" s="7">
        <v>0</v>
      </c>
    </row>
    <row r="63" spans="1:84" s="15" customFormat="1" ht="12.75">
      <c r="A63" s="13">
        <v>983</v>
      </c>
      <c r="B63" s="13" t="s">
        <v>43</v>
      </c>
      <c r="C63" s="13" t="s">
        <v>129</v>
      </c>
      <c r="D63" s="13" t="s">
        <v>117</v>
      </c>
      <c r="E63" s="13"/>
      <c r="F63" s="13"/>
      <c r="G63" s="13"/>
      <c r="H63" s="13"/>
      <c r="I63" s="13">
        <v>2004</v>
      </c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>
        <v>2</v>
      </c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>
        <v>1</v>
      </c>
      <c r="BL63" s="13">
        <v>10</v>
      </c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>
        <v>1</v>
      </c>
      <c r="CE63" s="14">
        <v>10</v>
      </c>
      <c r="CF63" s="14">
        <v>0</v>
      </c>
    </row>
    <row r="64" spans="1:84" ht="12.75">
      <c r="A64" s="3">
        <v>983</v>
      </c>
      <c r="B64" s="3" t="s">
        <v>43</v>
      </c>
      <c r="C64" s="2" t="s">
        <v>129</v>
      </c>
      <c r="D64" s="2" t="s">
        <v>117</v>
      </c>
      <c r="E64" s="2"/>
      <c r="F64" s="2"/>
      <c r="G64" s="2"/>
      <c r="H64" s="2"/>
      <c r="I64" s="3">
        <v>2005</v>
      </c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2">
        <v>3</v>
      </c>
      <c r="BL64" s="2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>
        <v>6</v>
      </c>
      <c r="CE64" s="7">
        <v>12.5</v>
      </c>
      <c r="CF64" s="7">
        <v>0</v>
      </c>
    </row>
    <row r="65" spans="1:84" ht="12.75">
      <c r="A65" s="3">
        <v>983</v>
      </c>
      <c r="B65" s="3" t="s">
        <v>43</v>
      </c>
      <c r="C65" s="2" t="s">
        <v>129</v>
      </c>
      <c r="D65" s="2" t="s">
        <v>117</v>
      </c>
      <c r="E65" s="2"/>
      <c r="F65" s="2"/>
      <c r="G65" s="2"/>
      <c r="H65" s="2"/>
      <c r="I65" s="3">
        <v>2006</v>
      </c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2"/>
      <c r="BL65" s="2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>
        <v>9</v>
      </c>
      <c r="CE65" s="7">
        <v>12.5</v>
      </c>
      <c r="CF65" s="7">
        <v>0</v>
      </c>
    </row>
    <row r="66" spans="1:84" ht="12.75">
      <c r="A66" s="3">
        <v>983</v>
      </c>
      <c r="B66" s="3" t="s">
        <v>43</v>
      </c>
      <c r="C66" s="2" t="s">
        <v>129</v>
      </c>
      <c r="D66" s="2" t="s">
        <v>117</v>
      </c>
      <c r="E66" s="2"/>
      <c r="F66" s="2"/>
      <c r="G66" s="2"/>
      <c r="H66" s="2"/>
      <c r="I66" s="3">
        <v>2007</v>
      </c>
      <c r="J66" s="2"/>
      <c r="K66" s="2"/>
      <c r="L66" s="2"/>
      <c r="M66" s="2"/>
      <c r="N66" s="2"/>
      <c r="O66" s="2"/>
      <c r="P66" s="2"/>
      <c r="Q66" s="3">
        <v>1</v>
      </c>
      <c r="R66" s="3"/>
      <c r="S66" s="3"/>
      <c r="T66" s="3"/>
      <c r="U66" s="3"/>
      <c r="V66" s="3"/>
      <c r="W66" s="3">
        <v>1</v>
      </c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2">
        <v>4</v>
      </c>
      <c r="BL66" s="2"/>
      <c r="BM66" s="3">
        <v>1</v>
      </c>
      <c r="BN66" s="3">
        <v>1</v>
      </c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>
        <v>6</v>
      </c>
      <c r="CE66" s="7">
        <v>17.5</v>
      </c>
      <c r="CF66" s="7">
        <v>0</v>
      </c>
    </row>
    <row r="67" spans="1:84" ht="12.75">
      <c r="A67" s="3">
        <v>983</v>
      </c>
      <c r="B67" s="3" t="s">
        <v>43</v>
      </c>
      <c r="C67" s="2" t="s">
        <v>129</v>
      </c>
      <c r="D67" s="2" t="s">
        <v>117</v>
      </c>
      <c r="E67" s="2">
        <v>29</v>
      </c>
      <c r="F67" s="2" t="s">
        <v>120</v>
      </c>
      <c r="G67" s="2"/>
      <c r="H67" s="2"/>
      <c r="I67" s="3">
        <v>2008</v>
      </c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>
        <v>1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4">
        <v>1</v>
      </c>
      <c r="BE67" s="3"/>
      <c r="BF67" s="3"/>
      <c r="BG67" s="3"/>
      <c r="BH67" s="3"/>
      <c r="BI67" s="3"/>
      <c r="BJ67" s="3"/>
      <c r="BK67" s="2">
        <v>2</v>
      </c>
      <c r="BL67" s="2"/>
      <c r="BM67" s="3">
        <v>1</v>
      </c>
      <c r="BN67" s="3">
        <v>1</v>
      </c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>
        <v>11</v>
      </c>
      <c r="CE67" s="7">
        <v>10</v>
      </c>
      <c r="CF67" s="7">
        <v>0</v>
      </c>
    </row>
    <row r="68" spans="1:84" s="15" customFormat="1" ht="12.75">
      <c r="A68" s="13">
        <v>993</v>
      </c>
      <c r="B68" s="13" t="s">
        <v>44</v>
      </c>
      <c r="C68" s="13" t="s">
        <v>129</v>
      </c>
      <c r="D68" s="13" t="s">
        <v>132</v>
      </c>
      <c r="E68" s="13"/>
      <c r="F68" s="13"/>
      <c r="G68" s="13"/>
      <c r="H68" s="13"/>
      <c r="I68" s="13">
        <v>2004</v>
      </c>
      <c r="J68" s="13">
        <v>2</v>
      </c>
      <c r="K68" s="13"/>
      <c r="L68" s="13">
        <v>4</v>
      </c>
      <c r="M68" s="13"/>
      <c r="N68" s="13"/>
      <c r="O68" s="13" t="s">
        <v>77</v>
      </c>
      <c r="P68" s="13" t="s">
        <v>72</v>
      </c>
      <c r="Q68" s="13"/>
      <c r="R68" s="13"/>
      <c r="S68" s="13"/>
      <c r="T68" s="13"/>
      <c r="U68" s="13"/>
      <c r="V68" s="13"/>
      <c r="W68" s="13">
        <v>7</v>
      </c>
      <c r="X68" s="13"/>
      <c r="Y68" s="13">
        <v>1</v>
      </c>
      <c r="Z68" s="13"/>
      <c r="AA68" s="13"/>
      <c r="AB68" s="13">
        <v>1</v>
      </c>
      <c r="AC68" s="13"/>
      <c r="AD68" s="13"/>
      <c r="AE68" s="13"/>
      <c r="AF68" s="13"/>
      <c r="AG68" s="13"/>
      <c r="AH68" s="13"/>
      <c r="AI68" s="13"/>
      <c r="AJ68" s="13">
        <v>4</v>
      </c>
      <c r="AK68" s="13"/>
      <c r="AL68" s="13"/>
      <c r="AM68" s="13"/>
      <c r="AN68" s="13"/>
      <c r="AO68" s="13">
        <v>2</v>
      </c>
      <c r="AP68" s="13"/>
      <c r="AQ68" s="13">
        <v>1</v>
      </c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>
        <v>2</v>
      </c>
      <c r="BD68" s="13">
        <v>3</v>
      </c>
      <c r="BE68" s="13"/>
      <c r="BF68" s="13"/>
      <c r="BG68" s="13"/>
      <c r="BH68" s="13"/>
      <c r="BI68" s="13"/>
      <c r="BJ68" s="13"/>
      <c r="BK68" s="13">
        <v>2</v>
      </c>
      <c r="BL68" s="13">
        <v>9</v>
      </c>
      <c r="BM68" s="13">
        <v>1</v>
      </c>
      <c r="BN68" s="13">
        <v>1</v>
      </c>
      <c r="BO68" s="13">
        <v>4</v>
      </c>
      <c r="BP68" s="13">
        <v>2</v>
      </c>
      <c r="BQ68" s="13"/>
      <c r="BR68" s="13"/>
      <c r="BS68" s="13"/>
      <c r="BT68" s="13"/>
      <c r="BU68" s="13"/>
      <c r="BV68" s="13"/>
      <c r="BW68" s="13"/>
      <c r="BX68" s="13"/>
      <c r="BY68" s="13">
        <v>2</v>
      </c>
      <c r="BZ68" s="13"/>
      <c r="CA68" s="13">
        <v>2</v>
      </c>
      <c r="CB68" s="13"/>
      <c r="CC68" s="13">
        <v>5</v>
      </c>
      <c r="CD68" s="13">
        <v>7</v>
      </c>
      <c r="CE68" s="14">
        <v>25</v>
      </c>
      <c r="CF68" s="14">
        <v>1</v>
      </c>
    </row>
    <row r="69" spans="1:84" ht="12.75">
      <c r="A69" s="3">
        <v>993</v>
      </c>
      <c r="B69" s="3" t="s">
        <v>44</v>
      </c>
      <c r="C69" s="2" t="s">
        <v>129</v>
      </c>
      <c r="D69" s="2" t="s">
        <v>132</v>
      </c>
      <c r="E69" s="2"/>
      <c r="F69" s="2"/>
      <c r="G69" s="2"/>
      <c r="H69" s="2"/>
      <c r="I69" s="3">
        <v>2005</v>
      </c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>
        <v>7</v>
      </c>
      <c r="X69" s="3"/>
      <c r="Y69" s="3">
        <v>1</v>
      </c>
      <c r="Z69" s="3"/>
      <c r="AA69" s="3"/>
      <c r="AB69" s="3"/>
      <c r="AC69" s="3">
        <v>2</v>
      </c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>
        <v>2</v>
      </c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>
        <v>4</v>
      </c>
      <c r="BJ69" s="3"/>
      <c r="BK69" s="2">
        <v>4</v>
      </c>
      <c r="BL69" s="2"/>
      <c r="BM69" s="3"/>
      <c r="BN69" s="3"/>
      <c r="BO69" s="3"/>
      <c r="BP69" s="3">
        <v>4</v>
      </c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>
        <v>2</v>
      </c>
      <c r="CB69" s="3"/>
      <c r="CC69" s="3">
        <v>1</v>
      </c>
      <c r="CD69" s="3">
        <v>2</v>
      </c>
      <c r="CE69" s="7">
        <v>0</v>
      </c>
      <c r="CF69" s="7">
        <v>0</v>
      </c>
    </row>
    <row r="70" spans="1:84" ht="12.75">
      <c r="A70" s="3">
        <v>993</v>
      </c>
      <c r="B70" s="3" t="s">
        <v>44</v>
      </c>
      <c r="C70" s="2" t="s">
        <v>129</v>
      </c>
      <c r="D70" s="2" t="s">
        <v>132</v>
      </c>
      <c r="E70" s="2"/>
      <c r="F70" s="2"/>
      <c r="G70" s="2"/>
      <c r="H70" s="2"/>
      <c r="I70" s="3">
        <v>2006</v>
      </c>
      <c r="J70" s="2"/>
      <c r="K70" s="2"/>
      <c r="L70" s="2"/>
      <c r="M70" s="2"/>
      <c r="N70" s="2"/>
      <c r="O70" s="2"/>
      <c r="P70" s="2"/>
      <c r="Q70" s="3">
        <v>4</v>
      </c>
      <c r="R70" s="3"/>
      <c r="S70" s="3">
        <v>1</v>
      </c>
      <c r="T70" s="3"/>
      <c r="U70" s="3">
        <v>1</v>
      </c>
      <c r="V70" s="3"/>
      <c r="W70" s="3">
        <v>5</v>
      </c>
      <c r="X70" s="3"/>
      <c r="Y70" s="3">
        <v>1</v>
      </c>
      <c r="Z70" s="3"/>
      <c r="AA70" s="3"/>
      <c r="AB70" s="3">
        <v>1</v>
      </c>
      <c r="AC70" s="3">
        <v>1</v>
      </c>
      <c r="AD70" s="3"/>
      <c r="AE70" s="3"/>
      <c r="AF70" s="3">
        <v>1</v>
      </c>
      <c r="AG70" s="3"/>
      <c r="AH70" s="3">
        <v>3</v>
      </c>
      <c r="AI70" s="3"/>
      <c r="AJ70" s="3"/>
      <c r="AK70" s="3">
        <v>1</v>
      </c>
      <c r="AL70" s="3"/>
      <c r="AM70" s="3"/>
      <c r="AN70" s="3"/>
      <c r="AO70" s="3"/>
      <c r="AP70" s="3"/>
      <c r="AQ70" s="3">
        <v>5</v>
      </c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>
        <v>1</v>
      </c>
      <c r="BD70" s="3">
        <v>2</v>
      </c>
      <c r="BE70" s="3">
        <v>1</v>
      </c>
      <c r="BF70" s="3"/>
      <c r="BG70" s="3"/>
      <c r="BH70" s="3"/>
      <c r="BI70" s="3"/>
      <c r="BJ70" s="3"/>
      <c r="BK70" s="2">
        <v>1</v>
      </c>
      <c r="BL70" s="2"/>
      <c r="BM70" s="3">
        <v>1</v>
      </c>
      <c r="BN70" s="3">
        <v>1</v>
      </c>
      <c r="BO70" s="3">
        <v>2</v>
      </c>
      <c r="BP70" s="3">
        <v>1</v>
      </c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>
        <v>2</v>
      </c>
      <c r="CB70" s="3">
        <v>1</v>
      </c>
      <c r="CC70" s="3">
        <v>1</v>
      </c>
      <c r="CD70" s="3">
        <v>1</v>
      </c>
      <c r="CE70" s="7">
        <v>17.5</v>
      </c>
      <c r="CF70" s="7">
        <v>0</v>
      </c>
    </row>
    <row r="71" spans="1:84" ht="12.75">
      <c r="A71" s="3">
        <v>993</v>
      </c>
      <c r="B71" s="3" t="s">
        <v>44</v>
      </c>
      <c r="C71" s="2" t="s">
        <v>129</v>
      </c>
      <c r="D71" s="2" t="s">
        <v>132</v>
      </c>
      <c r="E71" s="2"/>
      <c r="F71" s="2"/>
      <c r="G71" s="2"/>
      <c r="H71" s="2"/>
      <c r="I71" s="3">
        <v>2007</v>
      </c>
      <c r="J71" s="2">
        <v>2</v>
      </c>
      <c r="K71" s="2"/>
      <c r="L71" s="2">
        <v>5</v>
      </c>
      <c r="M71" s="2"/>
      <c r="N71" s="2"/>
      <c r="O71" s="2" t="s">
        <v>77</v>
      </c>
      <c r="P71" s="2" t="s">
        <v>72</v>
      </c>
      <c r="Q71" s="3">
        <v>1</v>
      </c>
      <c r="R71" s="3"/>
      <c r="S71" s="3"/>
      <c r="T71" s="3"/>
      <c r="U71" s="3">
        <v>3</v>
      </c>
      <c r="V71" s="3">
        <v>3</v>
      </c>
      <c r="W71" s="3">
        <v>6</v>
      </c>
      <c r="X71" s="3">
        <v>1</v>
      </c>
      <c r="Y71" s="3">
        <v>1</v>
      </c>
      <c r="Z71" s="3"/>
      <c r="AA71" s="3"/>
      <c r="AB71" s="3"/>
      <c r="AC71" s="3">
        <v>2</v>
      </c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>
        <v>5</v>
      </c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>
        <v>3</v>
      </c>
      <c r="BD71" s="3">
        <v>2</v>
      </c>
      <c r="BE71" s="3"/>
      <c r="BF71" s="3"/>
      <c r="BG71" s="3"/>
      <c r="BH71" s="3"/>
      <c r="BI71" s="3">
        <v>1</v>
      </c>
      <c r="BJ71" s="3"/>
      <c r="BK71" s="2">
        <v>8</v>
      </c>
      <c r="BL71" s="2">
        <v>15</v>
      </c>
      <c r="BM71" s="3"/>
      <c r="BN71" s="3">
        <v>1</v>
      </c>
      <c r="BO71" s="3">
        <v>4</v>
      </c>
      <c r="BP71" s="3">
        <v>3</v>
      </c>
      <c r="BQ71" s="3"/>
      <c r="BR71" s="3">
        <v>3</v>
      </c>
      <c r="BS71" s="3"/>
      <c r="BT71" s="3"/>
      <c r="BU71" s="3"/>
      <c r="BV71" s="3"/>
      <c r="BW71" s="3"/>
      <c r="BX71" s="3"/>
      <c r="BY71" s="3">
        <v>2</v>
      </c>
      <c r="BZ71" s="3"/>
      <c r="CA71" s="3">
        <v>2</v>
      </c>
      <c r="CB71" s="3">
        <v>2</v>
      </c>
      <c r="CC71" s="3">
        <v>5</v>
      </c>
      <c r="CD71" s="3">
        <v>6</v>
      </c>
      <c r="CE71" s="7">
        <v>15</v>
      </c>
      <c r="CF71" s="7">
        <v>3.335</v>
      </c>
    </row>
    <row r="72" spans="1:84" ht="12.75">
      <c r="A72" s="3">
        <v>993</v>
      </c>
      <c r="B72" s="3" t="s">
        <v>44</v>
      </c>
      <c r="C72" s="2" t="s">
        <v>129</v>
      </c>
      <c r="D72" s="2" t="s">
        <v>132</v>
      </c>
      <c r="E72" s="2">
        <v>29</v>
      </c>
      <c r="F72" s="2" t="s">
        <v>120</v>
      </c>
      <c r="G72" s="2"/>
      <c r="H72" s="2"/>
      <c r="I72" s="3">
        <v>2008</v>
      </c>
      <c r="J72" s="2">
        <v>4</v>
      </c>
      <c r="K72" s="2">
        <v>3</v>
      </c>
      <c r="L72" s="2">
        <v>2</v>
      </c>
      <c r="M72" s="2">
        <v>2</v>
      </c>
      <c r="N72" s="2"/>
      <c r="O72" s="2" t="s">
        <v>78</v>
      </c>
      <c r="P72" s="2" t="s">
        <v>72</v>
      </c>
      <c r="Q72" s="3">
        <v>2</v>
      </c>
      <c r="R72" s="3"/>
      <c r="S72" s="3"/>
      <c r="T72" s="3"/>
      <c r="U72" s="3">
        <v>1</v>
      </c>
      <c r="V72" s="3">
        <v>2</v>
      </c>
      <c r="W72" s="3">
        <v>7</v>
      </c>
      <c r="X72" s="3">
        <v>1</v>
      </c>
      <c r="Y72" s="3">
        <v>1</v>
      </c>
      <c r="Z72" s="3"/>
      <c r="AA72" s="3"/>
      <c r="AB72" s="3"/>
      <c r="AC72" s="3"/>
      <c r="AD72" s="3"/>
      <c r="AE72" s="3"/>
      <c r="AF72" s="3">
        <v>1</v>
      </c>
      <c r="AG72" s="3"/>
      <c r="AH72" s="3">
        <v>5</v>
      </c>
      <c r="AI72" s="3">
        <v>1</v>
      </c>
      <c r="AJ72" s="3"/>
      <c r="AK72" s="3"/>
      <c r="AL72" s="3"/>
      <c r="AM72" s="3"/>
      <c r="AN72" s="3"/>
      <c r="AO72" s="3"/>
      <c r="AP72" s="3"/>
      <c r="AQ72" s="3">
        <v>3</v>
      </c>
      <c r="AR72" s="3"/>
      <c r="AS72" s="3"/>
      <c r="AT72" s="3"/>
      <c r="AU72" s="3"/>
      <c r="AV72" s="3"/>
      <c r="AW72" s="3">
        <v>2</v>
      </c>
      <c r="AX72" s="3"/>
      <c r="AY72" s="3"/>
      <c r="AZ72" s="3"/>
      <c r="BA72" s="3"/>
      <c r="BB72" s="3"/>
      <c r="BC72" s="3">
        <v>2</v>
      </c>
      <c r="BD72" s="3">
        <v>2</v>
      </c>
      <c r="BE72" s="3"/>
      <c r="BF72" s="3">
        <v>1</v>
      </c>
      <c r="BG72" s="3"/>
      <c r="BH72" s="3"/>
      <c r="BI72" s="3"/>
      <c r="BJ72" s="3"/>
      <c r="BK72" s="2">
        <v>2</v>
      </c>
      <c r="BL72" s="2"/>
      <c r="BM72" s="3"/>
      <c r="BN72" s="3">
        <v>1</v>
      </c>
      <c r="BO72" s="3">
        <v>6</v>
      </c>
      <c r="BP72" s="3">
        <v>7</v>
      </c>
      <c r="BQ72" s="3"/>
      <c r="BR72" s="3"/>
      <c r="BS72" s="3"/>
      <c r="BT72" s="3"/>
      <c r="BU72" s="3"/>
      <c r="BV72" s="3"/>
      <c r="BW72" s="3"/>
      <c r="BX72" s="3"/>
      <c r="BY72" s="3">
        <v>2</v>
      </c>
      <c r="BZ72" s="3"/>
      <c r="CA72" s="3">
        <v>3</v>
      </c>
      <c r="CB72" s="3">
        <v>2</v>
      </c>
      <c r="CC72" s="3">
        <v>3</v>
      </c>
      <c r="CD72" s="3">
        <v>5</v>
      </c>
      <c r="CE72" s="7">
        <v>15</v>
      </c>
      <c r="CF72" s="7">
        <v>7.505</v>
      </c>
    </row>
    <row r="73" spans="1:84" s="15" customFormat="1" ht="12.75">
      <c r="A73" s="13">
        <v>1014</v>
      </c>
      <c r="B73" s="13" t="s">
        <v>45</v>
      </c>
      <c r="C73" s="13" t="s">
        <v>129</v>
      </c>
      <c r="D73" s="13" t="s">
        <v>133</v>
      </c>
      <c r="E73" s="13"/>
      <c r="F73" s="13"/>
      <c r="G73" s="13"/>
      <c r="H73" s="13"/>
      <c r="I73" s="13">
        <v>2004</v>
      </c>
      <c r="J73" s="13"/>
      <c r="K73" s="13"/>
      <c r="L73" s="13"/>
      <c r="M73" s="13"/>
      <c r="N73" s="13"/>
      <c r="O73" s="13"/>
      <c r="P73" s="13"/>
      <c r="Q73" s="13">
        <v>1</v>
      </c>
      <c r="R73" s="13"/>
      <c r="S73" s="13"/>
      <c r="T73" s="13"/>
      <c r="U73" s="13"/>
      <c r="V73" s="13"/>
      <c r="W73" s="13">
        <v>4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>
        <v>9</v>
      </c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>
        <v>4</v>
      </c>
      <c r="CD73" s="13"/>
      <c r="CE73" s="14">
        <v>0</v>
      </c>
      <c r="CF73" s="14">
        <v>0</v>
      </c>
    </row>
    <row r="74" spans="1:84" ht="12.75">
      <c r="A74" s="3">
        <v>1014</v>
      </c>
      <c r="B74" s="3" t="s">
        <v>45</v>
      </c>
      <c r="C74" s="2" t="s">
        <v>129</v>
      </c>
      <c r="D74" s="2" t="s">
        <v>133</v>
      </c>
      <c r="E74" s="2"/>
      <c r="F74" s="2"/>
      <c r="G74" s="2"/>
      <c r="H74" s="2"/>
      <c r="I74" s="3">
        <v>2005</v>
      </c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>
        <v>4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2"/>
      <c r="BL74" s="2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7">
        <v>0</v>
      </c>
      <c r="CF74" s="7">
        <v>0</v>
      </c>
    </row>
    <row r="75" spans="1:84" ht="12.75">
      <c r="A75" s="3">
        <v>1014</v>
      </c>
      <c r="B75" s="3" t="s">
        <v>45</v>
      </c>
      <c r="C75" s="2" t="s">
        <v>129</v>
      </c>
      <c r="D75" s="2" t="s">
        <v>133</v>
      </c>
      <c r="E75" s="2"/>
      <c r="F75" s="2"/>
      <c r="G75" s="2"/>
      <c r="H75" s="2"/>
      <c r="I75" s="3">
        <v>2006</v>
      </c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>
        <v>4</v>
      </c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2"/>
      <c r="BL75" s="2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7">
        <v>0</v>
      </c>
      <c r="CF75" s="7">
        <v>0</v>
      </c>
    </row>
    <row r="76" spans="1:84" ht="12.75">
      <c r="A76" s="3">
        <v>1014</v>
      </c>
      <c r="B76" s="3" t="s">
        <v>45</v>
      </c>
      <c r="C76" s="2" t="s">
        <v>129</v>
      </c>
      <c r="D76" s="2" t="s">
        <v>102</v>
      </c>
      <c r="E76" s="2"/>
      <c r="F76" s="2"/>
      <c r="G76" s="2"/>
      <c r="H76" s="2"/>
      <c r="I76" s="3">
        <v>2007</v>
      </c>
      <c r="J76" s="2">
        <v>2</v>
      </c>
      <c r="K76" s="2"/>
      <c r="L76" s="2"/>
      <c r="M76" s="2"/>
      <c r="N76" s="2"/>
      <c r="O76" s="2" t="s">
        <v>74</v>
      </c>
      <c r="P76" s="2" t="s">
        <v>72</v>
      </c>
      <c r="Q76" s="3">
        <v>3</v>
      </c>
      <c r="R76" s="3">
        <v>2</v>
      </c>
      <c r="S76" s="3"/>
      <c r="T76" s="3"/>
      <c r="U76" s="3"/>
      <c r="V76" s="3"/>
      <c r="W76" s="3">
        <v>4</v>
      </c>
      <c r="X76" s="3">
        <v>1</v>
      </c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>
        <v>1</v>
      </c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>
        <v>4</v>
      </c>
      <c r="BD76" s="3">
        <v>1</v>
      </c>
      <c r="BE76" s="3"/>
      <c r="BF76" s="3"/>
      <c r="BG76" s="3"/>
      <c r="BH76" s="3"/>
      <c r="BI76" s="3">
        <v>3</v>
      </c>
      <c r="BJ76" s="3"/>
      <c r="BK76" s="2">
        <v>4</v>
      </c>
      <c r="BL76" s="2">
        <v>10</v>
      </c>
      <c r="BM76" s="3"/>
      <c r="BN76" s="3"/>
      <c r="BO76" s="3">
        <v>2</v>
      </c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>
        <v>1</v>
      </c>
      <c r="CD76" s="3"/>
      <c r="CE76" s="7">
        <v>2.5</v>
      </c>
      <c r="CF76" s="7">
        <v>3.505</v>
      </c>
    </row>
    <row r="77" spans="1:84" ht="12.75">
      <c r="A77" s="3">
        <v>1014</v>
      </c>
      <c r="B77" s="3" t="s">
        <v>45</v>
      </c>
      <c r="C77" s="2" t="s">
        <v>129</v>
      </c>
      <c r="D77" s="2" t="s">
        <v>102</v>
      </c>
      <c r="E77" s="2">
        <v>29</v>
      </c>
      <c r="F77" s="2" t="s">
        <v>120</v>
      </c>
      <c r="G77" s="2"/>
      <c r="H77" s="2">
        <v>1</v>
      </c>
      <c r="I77" s="3">
        <v>2008</v>
      </c>
      <c r="J77" s="2">
        <v>2</v>
      </c>
      <c r="K77" s="2">
        <v>2</v>
      </c>
      <c r="L77" s="2">
        <v>2</v>
      </c>
      <c r="M77" s="2">
        <v>1</v>
      </c>
      <c r="N77" s="2"/>
      <c r="O77" s="2" t="s">
        <v>74</v>
      </c>
      <c r="P77" s="2" t="s">
        <v>72</v>
      </c>
      <c r="Q77" s="3">
        <v>8</v>
      </c>
      <c r="R77" s="3"/>
      <c r="S77" s="3">
        <v>1</v>
      </c>
      <c r="T77" s="3"/>
      <c r="U77" s="3"/>
      <c r="V77" s="3"/>
      <c r="W77" s="3">
        <v>3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>
        <v>1</v>
      </c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>
        <v>1</v>
      </c>
      <c r="BD77" s="3"/>
      <c r="BE77" s="3"/>
      <c r="BF77" s="3"/>
      <c r="BG77" s="3"/>
      <c r="BH77" s="3"/>
      <c r="BI77" s="3"/>
      <c r="BJ77" s="3"/>
      <c r="BK77" s="2">
        <v>4</v>
      </c>
      <c r="BL77" s="2"/>
      <c r="BM77" s="3">
        <v>1</v>
      </c>
      <c r="BN77" s="3">
        <v>1</v>
      </c>
      <c r="BO77" s="3">
        <v>1</v>
      </c>
      <c r="BP77" s="3">
        <v>1</v>
      </c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>
        <v>1</v>
      </c>
      <c r="CD77" s="3"/>
      <c r="CE77" s="7">
        <v>7.5</v>
      </c>
      <c r="CF77" s="7">
        <v>8.68</v>
      </c>
    </row>
    <row r="78" spans="1:84" s="15" customFormat="1" ht="12.75">
      <c r="A78" s="13">
        <v>1032</v>
      </c>
      <c r="B78" s="13" t="s">
        <v>46</v>
      </c>
      <c r="C78" s="13" t="s">
        <v>129</v>
      </c>
      <c r="D78" s="13" t="s">
        <v>133</v>
      </c>
      <c r="E78" s="13"/>
      <c r="F78" s="13"/>
      <c r="G78" s="13"/>
      <c r="H78" s="13"/>
      <c r="I78" s="13">
        <v>2004</v>
      </c>
      <c r="J78" s="13"/>
      <c r="K78" s="13"/>
      <c r="L78" s="13"/>
      <c r="M78" s="13"/>
      <c r="N78" s="13"/>
      <c r="O78" s="13"/>
      <c r="P78" s="13"/>
      <c r="Q78" s="13">
        <v>2</v>
      </c>
      <c r="R78" s="13"/>
      <c r="S78" s="13"/>
      <c r="T78" s="13"/>
      <c r="U78" s="13"/>
      <c r="V78" s="13"/>
      <c r="W78" s="13">
        <v>3</v>
      </c>
      <c r="X78" s="13"/>
      <c r="Y78" s="13"/>
      <c r="Z78" s="13"/>
      <c r="AA78" s="13"/>
      <c r="AB78" s="13">
        <v>1</v>
      </c>
      <c r="AC78" s="13"/>
      <c r="AD78" s="13"/>
      <c r="AE78" s="13"/>
      <c r="AF78" s="13"/>
      <c r="AG78" s="13"/>
      <c r="AH78" s="13"/>
      <c r="AI78" s="13"/>
      <c r="AJ78" s="13">
        <v>1</v>
      </c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>
        <v>2</v>
      </c>
      <c r="BE78" s="13"/>
      <c r="BF78" s="13"/>
      <c r="BG78" s="13"/>
      <c r="BH78" s="13"/>
      <c r="BI78" s="13">
        <v>1</v>
      </c>
      <c r="BJ78" s="13"/>
      <c r="BK78" s="13">
        <v>3</v>
      </c>
      <c r="BL78" s="13">
        <v>10</v>
      </c>
      <c r="BM78" s="13">
        <v>1</v>
      </c>
      <c r="BN78" s="13">
        <v>1</v>
      </c>
      <c r="BO78" s="13">
        <v>1</v>
      </c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>
        <v>2</v>
      </c>
      <c r="CD78" s="13"/>
      <c r="CE78" s="14">
        <v>10</v>
      </c>
      <c r="CF78" s="14">
        <v>7.68</v>
      </c>
    </row>
    <row r="79" spans="1:84" ht="12.75">
      <c r="A79" s="3">
        <v>1032</v>
      </c>
      <c r="B79" s="3" t="s">
        <v>46</v>
      </c>
      <c r="C79" s="2" t="s">
        <v>129</v>
      </c>
      <c r="D79" s="2" t="s">
        <v>133</v>
      </c>
      <c r="E79" s="2"/>
      <c r="F79" s="2"/>
      <c r="G79" s="2"/>
      <c r="H79" s="2"/>
      <c r="I79" s="3">
        <v>2005</v>
      </c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>
        <v>3</v>
      </c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2">
        <v>8</v>
      </c>
      <c r="BL79" s="2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>
        <v>1</v>
      </c>
      <c r="CC79" s="3">
        <v>2</v>
      </c>
      <c r="CD79" s="3"/>
      <c r="CE79" s="7">
        <v>7.5</v>
      </c>
      <c r="CF79" s="7">
        <v>3</v>
      </c>
    </row>
    <row r="80" spans="1:84" ht="12.75">
      <c r="A80" s="3">
        <v>1032</v>
      </c>
      <c r="B80" s="3" t="s">
        <v>46</v>
      </c>
      <c r="C80" s="2" t="s">
        <v>129</v>
      </c>
      <c r="D80" s="2" t="s">
        <v>133</v>
      </c>
      <c r="E80" s="2"/>
      <c r="F80" s="2"/>
      <c r="G80" s="2"/>
      <c r="H80" s="2"/>
      <c r="I80" s="3">
        <v>2006</v>
      </c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>
        <v>1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2"/>
      <c r="BL80" s="2"/>
      <c r="BM80" s="3">
        <v>2</v>
      </c>
      <c r="BN80" s="3">
        <v>1</v>
      </c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7">
        <v>0</v>
      </c>
      <c r="CF80" s="7">
        <v>1</v>
      </c>
    </row>
    <row r="81" spans="1:84" ht="12.75">
      <c r="A81" s="3">
        <v>1032</v>
      </c>
      <c r="B81" s="3" t="s">
        <v>46</v>
      </c>
      <c r="C81" s="2" t="s">
        <v>129</v>
      </c>
      <c r="D81" s="2" t="s">
        <v>133</v>
      </c>
      <c r="E81" s="2"/>
      <c r="F81" s="2"/>
      <c r="G81" s="2"/>
      <c r="H81" s="2"/>
      <c r="I81" s="3">
        <v>2007</v>
      </c>
      <c r="J81" s="2"/>
      <c r="K81" s="2"/>
      <c r="L81" s="2"/>
      <c r="M81" s="2"/>
      <c r="N81" s="2"/>
      <c r="O81" s="2"/>
      <c r="P81" s="2"/>
      <c r="Q81" s="3">
        <v>2</v>
      </c>
      <c r="R81" s="3"/>
      <c r="S81" s="3">
        <v>1</v>
      </c>
      <c r="T81" s="3"/>
      <c r="U81" s="3"/>
      <c r="V81" s="3"/>
      <c r="W81" s="3">
        <v>1</v>
      </c>
      <c r="X81" s="3">
        <v>1</v>
      </c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>
        <v>1</v>
      </c>
      <c r="BF81" s="3"/>
      <c r="BG81" s="3"/>
      <c r="BH81" s="3"/>
      <c r="BI81" s="3"/>
      <c r="BJ81" s="3"/>
      <c r="BK81" s="2">
        <v>2</v>
      </c>
      <c r="BL81" s="2">
        <v>10</v>
      </c>
      <c r="BM81" s="3"/>
      <c r="BN81" s="3">
        <v>1</v>
      </c>
      <c r="BO81" s="3">
        <v>1</v>
      </c>
      <c r="BP81" s="3">
        <v>2</v>
      </c>
      <c r="BQ81" s="3"/>
      <c r="BR81" s="3">
        <v>1</v>
      </c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>
        <v>3</v>
      </c>
      <c r="CD81" s="3"/>
      <c r="CE81" s="7">
        <v>10</v>
      </c>
      <c r="CF81" s="7">
        <v>0</v>
      </c>
    </row>
    <row r="82" spans="1:84" ht="12.75">
      <c r="A82" s="3">
        <v>1032</v>
      </c>
      <c r="B82" s="3" t="s">
        <v>46</v>
      </c>
      <c r="C82" s="2" t="s">
        <v>129</v>
      </c>
      <c r="D82" s="2" t="s">
        <v>133</v>
      </c>
      <c r="E82" s="2">
        <v>29</v>
      </c>
      <c r="F82" s="2" t="s">
        <v>120</v>
      </c>
      <c r="G82" s="2"/>
      <c r="H82" s="2"/>
      <c r="I82" s="3">
        <v>2008</v>
      </c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>
        <v>1</v>
      </c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2"/>
      <c r="BL82" s="2"/>
      <c r="BM82" s="3"/>
      <c r="BN82" s="3">
        <v>1</v>
      </c>
      <c r="BO82" s="3">
        <v>1</v>
      </c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>
        <v>1</v>
      </c>
      <c r="CC82" s="3"/>
      <c r="CD82" s="3"/>
      <c r="CE82" s="7">
        <v>20</v>
      </c>
      <c r="CF82" s="7">
        <v>0</v>
      </c>
    </row>
    <row r="83" spans="1:84" s="15" customFormat="1" ht="12.75">
      <c r="A83" s="13">
        <v>1083</v>
      </c>
      <c r="B83" s="13" t="s">
        <v>47</v>
      </c>
      <c r="C83" s="13" t="s">
        <v>128</v>
      </c>
      <c r="D83" s="13" t="s">
        <v>116</v>
      </c>
      <c r="E83" s="13"/>
      <c r="F83" s="13"/>
      <c r="G83" s="13"/>
      <c r="H83" s="13"/>
      <c r="I83" s="13">
        <v>2004</v>
      </c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>
        <v>2</v>
      </c>
      <c r="BL83" s="13">
        <v>9</v>
      </c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4">
        <v>10</v>
      </c>
      <c r="CF83" s="14">
        <v>0</v>
      </c>
    </row>
    <row r="84" spans="1:84" ht="12.75">
      <c r="A84" s="3">
        <v>1083</v>
      </c>
      <c r="B84" s="3" t="s">
        <v>47</v>
      </c>
      <c r="C84" s="2" t="s">
        <v>128</v>
      </c>
      <c r="D84" s="2" t="s">
        <v>116</v>
      </c>
      <c r="E84" s="2"/>
      <c r="F84" s="2"/>
      <c r="G84" s="2"/>
      <c r="H84" s="2"/>
      <c r="I84" s="3">
        <v>2005</v>
      </c>
      <c r="J84" s="2"/>
      <c r="K84" s="2"/>
      <c r="L84" s="2"/>
      <c r="M84" s="2"/>
      <c r="N84" s="2"/>
      <c r="O84" s="2"/>
      <c r="P84" s="2"/>
      <c r="Q84" s="3">
        <v>1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>
        <v>1</v>
      </c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2"/>
      <c r="BL84" s="2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7">
        <v>7.5</v>
      </c>
      <c r="CF84" s="7">
        <v>0</v>
      </c>
    </row>
    <row r="85" spans="1:84" ht="12.75">
      <c r="A85" s="3">
        <v>1083</v>
      </c>
      <c r="B85" s="3" t="s">
        <v>47</v>
      </c>
      <c r="C85" s="2" t="s">
        <v>128</v>
      </c>
      <c r="D85" s="2" t="s">
        <v>116</v>
      </c>
      <c r="E85" s="2"/>
      <c r="F85" s="2"/>
      <c r="G85" s="2"/>
      <c r="H85" s="2"/>
      <c r="I85" s="3">
        <v>2006</v>
      </c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2"/>
      <c r="BL85" s="2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7">
        <v>7.5</v>
      </c>
      <c r="CF85" s="7">
        <v>0</v>
      </c>
    </row>
    <row r="86" spans="1:84" ht="12.75">
      <c r="A86" s="3">
        <v>1083</v>
      </c>
      <c r="B86" s="3" t="s">
        <v>47</v>
      </c>
      <c r="C86" s="2" t="s">
        <v>128</v>
      </c>
      <c r="D86" s="2" t="s">
        <v>116</v>
      </c>
      <c r="E86" s="2"/>
      <c r="F86" s="2"/>
      <c r="G86" s="2"/>
      <c r="H86" s="2"/>
      <c r="I86" s="3">
        <v>2007</v>
      </c>
      <c r="J86" s="2"/>
      <c r="K86" s="2"/>
      <c r="L86" s="2"/>
      <c r="M86" s="2"/>
      <c r="N86" s="2"/>
      <c r="O86" s="2"/>
      <c r="P86" s="2"/>
      <c r="Q86" s="3">
        <v>1</v>
      </c>
      <c r="R86" s="3"/>
      <c r="S86" s="3"/>
      <c r="T86" s="3"/>
      <c r="U86" s="3"/>
      <c r="V86" s="3"/>
      <c r="W86" s="3"/>
      <c r="X86" s="3">
        <v>1</v>
      </c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2"/>
      <c r="BL86" s="2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7">
        <v>2.5</v>
      </c>
      <c r="CF86" s="7">
        <v>0</v>
      </c>
    </row>
    <row r="87" spans="1:84" ht="12.75">
      <c r="A87" s="3">
        <v>1083</v>
      </c>
      <c r="B87" s="3" t="s">
        <v>47</v>
      </c>
      <c r="C87" s="2" t="s">
        <v>128</v>
      </c>
      <c r="D87" s="2" t="s">
        <v>116</v>
      </c>
      <c r="E87" s="2">
        <v>29</v>
      </c>
      <c r="F87" s="2"/>
      <c r="G87" s="2"/>
      <c r="H87" s="2"/>
      <c r="I87" s="3">
        <v>2008</v>
      </c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2"/>
      <c r="BL87" s="2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7">
        <v>7.5</v>
      </c>
      <c r="CF87" s="7">
        <v>0</v>
      </c>
    </row>
    <row r="88" spans="1:84" s="15" customFormat="1" ht="12.75">
      <c r="A88" s="13">
        <v>1437</v>
      </c>
      <c r="B88" s="13" t="s">
        <v>48</v>
      </c>
      <c r="C88" s="13" t="s">
        <v>128</v>
      </c>
      <c r="D88" s="13" t="s">
        <v>102</v>
      </c>
      <c r="E88" s="13"/>
      <c r="F88" s="13"/>
      <c r="G88" s="13"/>
      <c r="H88" s="13"/>
      <c r="I88" s="13">
        <v>2004</v>
      </c>
      <c r="J88" s="13">
        <v>1</v>
      </c>
      <c r="K88" s="13"/>
      <c r="L88" s="13">
        <v>2</v>
      </c>
      <c r="M88" s="13"/>
      <c r="N88" s="13"/>
      <c r="O88" s="13" t="s">
        <v>74</v>
      </c>
      <c r="P88" s="13" t="s">
        <v>72</v>
      </c>
      <c r="Q88" s="13">
        <v>5</v>
      </c>
      <c r="R88" s="13">
        <v>3</v>
      </c>
      <c r="S88" s="13"/>
      <c r="T88" s="13"/>
      <c r="U88" s="13"/>
      <c r="V88" s="13"/>
      <c r="W88" s="13">
        <v>5</v>
      </c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>
        <v>5</v>
      </c>
      <c r="AM88" s="13"/>
      <c r="AN88" s="13"/>
      <c r="AO88" s="13">
        <v>1</v>
      </c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>
        <v>2</v>
      </c>
      <c r="BE88" s="13"/>
      <c r="BF88" s="13">
        <v>4</v>
      </c>
      <c r="BG88" s="13"/>
      <c r="BH88" s="13"/>
      <c r="BI88" s="13">
        <v>4</v>
      </c>
      <c r="BJ88" s="13"/>
      <c r="BK88" s="13"/>
      <c r="BL88" s="13">
        <v>10</v>
      </c>
      <c r="BM88" s="13">
        <v>1</v>
      </c>
      <c r="BN88" s="13">
        <v>1</v>
      </c>
      <c r="BO88" s="13">
        <v>1</v>
      </c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>
        <v>1</v>
      </c>
      <c r="CC88" s="13">
        <v>4</v>
      </c>
      <c r="CD88" s="13">
        <v>4</v>
      </c>
      <c r="CE88" s="14">
        <v>7.5</v>
      </c>
      <c r="CF88" s="14">
        <v>7.31</v>
      </c>
    </row>
    <row r="89" spans="1:84" ht="12.75">
      <c r="A89" s="2">
        <v>1437</v>
      </c>
      <c r="B89" s="2" t="s">
        <v>48</v>
      </c>
      <c r="C89" s="2" t="s">
        <v>128</v>
      </c>
      <c r="D89" s="2" t="s">
        <v>102</v>
      </c>
      <c r="E89" s="2"/>
      <c r="F89" s="2"/>
      <c r="G89" s="2"/>
      <c r="H89" s="2"/>
      <c r="I89" s="2">
        <v>2005</v>
      </c>
      <c r="J89" s="2">
        <v>3</v>
      </c>
      <c r="K89" s="2"/>
      <c r="L89" s="2">
        <v>5</v>
      </c>
      <c r="M89" s="2"/>
      <c r="N89" s="2"/>
      <c r="O89" s="2" t="s">
        <v>74</v>
      </c>
      <c r="P89" s="2" t="s">
        <v>72</v>
      </c>
      <c r="Q89" s="2">
        <v>1</v>
      </c>
      <c r="R89" s="2"/>
      <c r="S89" s="2">
        <v>1</v>
      </c>
      <c r="T89" s="2"/>
      <c r="U89" s="2"/>
      <c r="V89" s="2"/>
      <c r="W89" s="2">
        <v>4</v>
      </c>
      <c r="X89" s="2"/>
      <c r="Y89" s="2"/>
      <c r="Z89" s="2">
        <v>1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v>1</v>
      </c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>
        <v>2</v>
      </c>
      <c r="BG89" s="2"/>
      <c r="BH89" s="2"/>
      <c r="BI89" s="2">
        <v>4</v>
      </c>
      <c r="BJ89" s="2"/>
      <c r="BK89" s="2">
        <v>1</v>
      </c>
      <c r="BL89" s="2"/>
      <c r="BM89" s="2"/>
      <c r="BN89" s="2">
        <v>2</v>
      </c>
      <c r="BO89" s="2">
        <v>3</v>
      </c>
      <c r="BP89" s="2">
        <v>1</v>
      </c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>
        <v>1</v>
      </c>
      <c r="CB89" s="2">
        <v>1</v>
      </c>
      <c r="CC89" s="2">
        <v>2</v>
      </c>
      <c r="CD89" s="2">
        <v>1</v>
      </c>
      <c r="CE89" s="6">
        <v>13</v>
      </c>
      <c r="CF89" s="6"/>
    </row>
    <row r="90" spans="1:84" ht="12.75">
      <c r="A90" s="2">
        <v>1437</v>
      </c>
      <c r="B90" s="2" t="s">
        <v>48</v>
      </c>
      <c r="C90" s="2" t="s">
        <v>128</v>
      </c>
      <c r="D90" s="2" t="s">
        <v>102</v>
      </c>
      <c r="E90" s="2"/>
      <c r="F90" s="2"/>
      <c r="G90" s="2"/>
      <c r="H90" s="2"/>
      <c r="I90" s="2">
        <v>2006</v>
      </c>
      <c r="J90" s="2">
        <v>2</v>
      </c>
      <c r="K90" s="2"/>
      <c r="L90" s="2">
        <v>3</v>
      </c>
      <c r="M90" s="2"/>
      <c r="N90" s="2"/>
      <c r="O90" s="2" t="s">
        <v>70</v>
      </c>
      <c r="P90" s="2" t="s">
        <v>72</v>
      </c>
      <c r="Q90" s="2">
        <v>1</v>
      </c>
      <c r="R90" s="2">
        <v>1</v>
      </c>
      <c r="S90" s="2"/>
      <c r="T90" s="2"/>
      <c r="U90" s="2"/>
      <c r="V90" s="2"/>
      <c r="W90" s="2">
        <v>4</v>
      </c>
      <c r="X90" s="2"/>
      <c r="Y90" s="2"/>
      <c r="Z90" s="2">
        <v>1</v>
      </c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>
        <v>1</v>
      </c>
      <c r="BD90" s="2">
        <v>1</v>
      </c>
      <c r="BE90" s="2"/>
      <c r="BF90" s="2">
        <v>1</v>
      </c>
      <c r="BG90" s="2"/>
      <c r="BH90" s="2"/>
      <c r="BI90" s="2">
        <v>3</v>
      </c>
      <c r="BJ90" s="2"/>
      <c r="BK90" s="2"/>
      <c r="BL90" s="2"/>
      <c r="BM90" s="2">
        <v>1</v>
      </c>
      <c r="BN90" s="2">
        <v>1</v>
      </c>
      <c r="BO90" s="2">
        <v>3</v>
      </c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>
        <v>1</v>
      </c>
      <c r="CB90" s="2">
        <v>1</v>
      </c>
      <c r="CC90" s="2">
        <v>2</v>
      </c>
      <c r="CD90" s="2">
        <v>2</v>
      </c>
      <c r="CE90" s="6">
        <v>15.5</v>
      </c>
      <c r="CF90" s="6"/>
    </row>
    <row r="91" spans="1:84" ht="12.75">
      <c r="A91" s="2">
        <v>1437</v>
      </c>
      <c r="B91" s="2" t="s">
        <v>48</v>
      </c>
      <c r="C91" s="2" t="s">
        <v>128</v>
      </c>
      <c r="D91" s="2" t="s">
        <v>102</v>
      </c>
      <c r="E91" s="2"/>
      <c r="F91" s="2"/>
      <c r="G91" s="2"/>
      <c r="H91" s="2"/>
      <c r="I91" s="2">
        <v>2007</v>
      </c>
      <c r="J91" s="2">
        <v>2</v>
      </c>
      <c r="K91" s="2"/>
      <c r="L91" s="2"/>
      <c r="M91" s="2"/>
      <c r="N91" s="2"/>
      <c r="O91" s="2" t="s">
        <v>74</v>
      </c>
      <c r="P91" s="2" t="s">
        <v>72</v>
      </c>
      <c r="Q91" s="2">
        <v>3</v>
      </c>
      <c r="R91" s="2"/>
      <c r="S91" s="2">
        <v>1</v>
      </c>
      <c r="T91" s="2">
        <v>2</v>
      </c>
      <c r="U91" s="2"/>
      <c r="V91" s="2"/>
      <c r="W91" s="2">
        <v>2</v>
      </c>
      <c r="X91" s="2"/>
      <c r="Y91" s="2"/>
      <c r="Z91" s="2">
        <v>1</v>
      </c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>
        <v>3</v>
      </c>
      <c r="BJ91" s="2"/>
      <c r="BK91" s="2">
        <v>2</v>
      </c>
      <c r="BL91" s="2"/>
      <c r="BM91" s="2">
        <v>1</v>
      </c>
      <c r="BN91" s="2">
        <v>1</v>
      </c>
      <c r="BO91" s="2">
        <v>3</v>
      </c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>
        <v>4</v>
      </c>
      <c r="CD91" s="2">
        <v>3</v>
      </c>
      <c r="CE91" s="6">
        <v>16.5</v>
      </c>
      <c r="CF91" s="6"/>
    </row>
    <row r="92" spans="1:84" ht="12.75">
      <c r="A92" s="2">
        <v>1437</v>
      </c>
      <c r="B92" s="2" t="s">
        <v>48</v>
      </c>
      <c r="C92" s="2" t="s">
        <v>128</v>
      </c>
      <c r="D92" s="2" t="s">
        <v>102</v>
      </c>
      <c r="E92" s="2">
        <v>28</v>
      </c>
      <c r="F92" s="2" t="s">
        <v>120</v>
      </c>
      <c r="G92" s="2"/>
      <c r="H92" s="2"/>
      <c r="I92" s="2">
        <v>2008</v>
      </c>
      <c r="J92" s="2">
        <v>2</v>
      </c>
      <c r="K92" s="2">
        <v>2</v>
      </c>
      <c r="L92" s="2">
        <v>1</v>
      </c>
      <c r="M92" s="2"/>
      <c r="N92" s="2"/>
      <c r="O92" s="2" t="s">
        <v>74</v>
      </c>
      <c r="P92" s="2" t="s">
        <v>72</v>
      </c>
      <c r="Q92" s="2"/>
      <c r="R92" s="2"/>
      <c r="S92" s="2"/>
      <c r="T92" s="2"/>
      <c r="U92" s="2"/>
      <c r="V92" s="2"/>
      <c r="W92" s="2">
        <v>3</v>
      </c>
      <c r="X92" s="2"/>
      <c r="Y92" s="2"/>
      <c r="Z92" s="2">
        <v>1</v>
      </c>
      <c r="AA92" s="2"/>
      <c r="AB92" s="2"/>
      <c r="AC92" s="2"/>
      <c r="AD92" s="2"/>
      <c r="AE92" s="2"/>
      <c r="AF92" s="2">
        <v>1</v>
      </c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>
        <v>1</v>
      </c>
      <c r="BL92" s="2"/>
      <c r="BM92" s="2">
        <v>1</v>
      </c>
      <c r="BN92" s="2">
        <v>1</v>
      </c>
      <c r="BO92" s="2">
        <v>4</v>
      </c>
      <c r="BP92" s="2">
        <v>2</v>
      </c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>
        <v>8</v>
      </c>
      <c r="CD92" s="2">
        <v>2</v>
      </c>
      <c r="CE92" s="6">
        <v>13</v>
      </c>
      <c r="CF92" s="6"/>
    </row>
    <row r="93" spans="1:84" s="15" customFormat="1" ht="12.75">
      <c r="A93" s="13">
        <v>1465</v>
      </c>
      <c r="B93" s="13" t="s">
        <v>49</v>
      </c>
      <c r="C93" s="13" t="s">
        <v>128</v>
      </c>
      <c r="D93" s="13" t="s">
        <v>133</v>
      </c>
      <c r="E93" s="13"/>
      <c r="F93" s="13"/>
      <c r="G93" s="13"/>
      <c r="H93" s="13"/>
      <c r="I93" s="13">
        <v>2004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>
        <v>1</v>
      </c>
      <c r="BG93" s="13"/>
      <c r="BH93" s="13"/>
      <c r="BI93" s="13"/>
      <c r="BJ93" s="13"/>
      <c r="BK93" s="13"/>
      <c r="BL93" s="13"/>
      <c r="BM93" s="13"/>
      <c r="BN93" s="13"/>
      <c r="BO93" s="13">
        <v>1</v>
      </c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>
        <v>1</v>
      </c>
      <c r="CC93" s="13">
        <v>1</v>
      </c>
      <c r="CD93" s="13"/>
      <c r="CE93" s="14">
        <v>7</v>
      </c>
      <c r="CF93" s="14"/>
    </row>
    <row r="94" spans="1:84" ht="12.75">
      <c r="A94" s="2">
        <v>1465</v>
      </c>
      <c r="B94" s="2" t="s">
        <v>49</v>
      </c>
      <c r="C94" s="2" t="s">
        <v>128</v>
      </c>
      <c r="D94" s="2" t="s">
        <v>133</v>
      </c>
      <c r="E94" s="2"/>
      <c r="F94" s="2"/>
      <c r="G94" s="2"/>
      <c r="H94" s="2"/>
      <c r="I94" s="2">
        <v>2005</v>
      </c>
      <c r="J94" s="2"/>
      <c r="K94" s="2">
        <v>1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>
        <v>2</v>
      </c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>
        <v>2</v>
      </c>
      <c r="AP94" s="2"/>
      <c r="AQ94" s="2"/>
      <c r="AR94" s="2"/>
      <c r="AS94" s="2"/>
      <c r="AT94" s="2"/>
      <c r="AU94" s="2"/>
      <c r="AV94" s="2"/>
      <c r="AW94" s="2"/>
      <c r="AX94" s="2">
        <v>2</v>
      </c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>
        <v>3</v>
      </c>
      <c r="BL94" s="2"/>
      <c r="BM94" s="2"/>
      <c r="BN94" s="2"/>
      <c r="BO94" s="2">
        <v>1</v>
      </c>
      <c r="BP94" s="2">
        <v>2</v>
      </c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>
        <v>2</v>
      </c>
      <c r="CB94" s="2">
        <v>1</v>
      </c>
      <c r="CC94" s="2"/>
      <c r="CD94" s="2">
        <v>1</v>
      </c>
      <c r="CE94" s="6">
        <v>15.5</v>
      </c>
      <c r="CF94" s="6"/>
    </row>
    <row r="95" spans="1:84" ht="12.75">
      <c r="A95" s="2">
        <v>1465</v>
      </c>
      <c r="B95" s="2" t="s">
        <v>49</v>
      </c>
      <c r="C95" s="2" t="s">
        <v>128</v>
      </c>
      <c r="D95" s="2" t="s">
        <v>133</v>
      </c>
      <c r="E95" s="2"/>
      <c r="F95" s="2"/>
      <c r="G95" s="2"/>
      <c r="H95" s="2"/>
      <c r="I95" s="2">
        <v>2006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>
        <v>2</v>
      </c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>
        <v>1</v>
      </c>
      <c r="BP95" s="2">
        <v>1</v>
      </c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>
        <v>3</v>
      </c>
      <c r="CB95" s="2">
        <v>1</v>
      </c>
      <c r="CC95" s="2">
        <v>2</v>
      </c>
      <c r="CD95" s="2">
        <v>3</v>
      </c>
      <c r="CE95" s="6">
        <v>17.5</v>
      </c>
      <c r="CF95" s="6"/>
    </row>
    <row r="96" spans="1:84" ht="12.75">
      <c r="A96" s="2">
        <v>1465</v>
      </c>
      <c r="B96" s="2" t="s">
        <v>49</v>
      </c>
      <c r="C96" s="2" t="s">
        <v>128</v>
      </c>
      <c r="D96" s="2" t="s">
        <v>133</v>
      </c>
      <c r="E96" s="2"/>
      <c r="F96" s="2"/>
      <c r="G96" s="2"/>
      <c r="H96" s="2"/>
      <c r="I96" s="2">
        <v>2007</v>
      </c>
      <c r="J96" s="2"/>
      <c r="K96" s="2"/>
      <c r="L96" s="2"/>
      <c r="M96" s="2"/>
      <c r="N96" s="2"/>
      <c r="O96" s="2"/>
      <c r="P96" s="2"/>
      <c r="Q96" s="2">
        <v>4</v>
      </c>
      <c r="R96" s="2"/>
      <c r="S96" s="2"/>
      <c r="T96" s="2"/>
      <c r="U96" s="2"/>
      <c r="V96" s="2"/>
      <c r="W96" s="2">
        <v>5</v>
      </c>
      <c r="X96" s="2">
        <v>1</v>
      </c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v>1</v>
      </c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>
        <v>1</v>
      </c>
      <c r="BP96" s="2">
        <v>1</v>
      </c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>
        <v>1</v>
      </c>
      <c r="CB96" s="2"/>
      <c r="CC96" s="2"/>
      <c r="CD96" s="2">
        <v>2</v>
      </c>
      <c r="CE96" s="6">
        <v>12.5</v>
      </c>
      <c r="CF96" s="6"/>
    </row>
    <row r="97" spans="1:84" ht="12.75">
      <c r="A97" s="2">
        <v>1465</v>
      </c>
      <c r="B97" s="2" t="s">
        <v>49</v>
      </c>
      <c r="C97" s="2" t="s">
        <v>128</v>
      </c>
      <c r="D97" s="2" t="s">
        <v>133</v>
      </c>
      <c r="E97" s="2">
        <v>28</v>
      </c>
      <c r="F97" s="2" t="s">
        <v>120</v>
      </c>
      <c r="G97" s="2"/>
      <c r="H97" s="2"/>
      <c r="I97" s="2">
        <v>2008</v>
      </c>
      <c r="J97" s="2"/>
      <c r="K97" s="2"/>
      <c r="L97" s="2"/>
      <c r="M97" s="2"/>
      <c r="N97" s="2"/>
      <c r="O97" s="2"/>
      <c r="P97" s="2"/>
      <c r="Q97" s="2">
        <v>1</v>
      </c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>
        <v>1</v>
      </c>
      <c r="BP97" s="2">
        <v>1</v>
      </c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>
        <v>1</v>
      </c>
      <c r="CB97" s="2"/>
      <c r="CC97" s="2">
        <v>1</v>
      </c>
      <c r="CD97" s="2">
        <v>3</v>
      </c>
      <c r="CE97" s="6">
        <v>7.5</v>
      </c>
      <c r="CF97" s="6"/>
    </row>
    <row r="98" spans="1:84" s="15" customFormat="1" ht="12.75">
      <c r="A98" s="13">
        <v>1475</v>
      </c>
      <c r="B98" s="13" t="s">
        <v>50</v>
      </c>
      <c r="C98" s="13" t="s">
        <v>128</v>
      </c>
      <c r="D98" s="13" t="s">
        <v>116</v>
      </c>
      <c r="E98" s="13"/>
      <c r="F98" s="13"/>
      <c r="G98" s="13"/>
      <c r="H98" s="13"/>
      <c r="I98" s="13">
        <v>2004</v>
      </c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>
        <v>1</v>
      </c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>
        <v>1</v>
      </c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>
        <v>10</v>
      </c>
      <c r="BM98" s="13"/>
      <c r="BN98" s="13"/>
      <c r="BO98" s="13">
        <v>1</v>
      </c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>
        <v>2</v>
      </c>
      <c r="CD98" s="13"/>
      <c r="CE98" s="14">
        <v>5</v>
      </c>
      <c r="CF98" s="14"/>
    </row>
    <row r="99" spans="1:84" ht="12.75">
      <c r="A99" s="2">
        <v>1475</v>
      </c>
      <c r="B99" s="2" t="s">
        <v>50</v>
      </c>
      <c r="C99" s="2" t="s">
        <v>128</v>
      </c>
      <c r="D99" s="2" t="s">
        <v>116</v>
      </c>
      <c r="E99" s="2"/>
      <c r="F99" s="2"/>
      <c r="G99" s="2"/>
      <c r="H99" s="2"/>
      <c r="I99" s="2">
        <v>2005</v>
      </c>
      <c r="J99" s="2">
        <v>1</v>
      </c>
      <c r="K99" s="2"/>
      <c r="L99" s="2"/>
      <c r="M99" s="2"/>
      <c r="N99" s="2"/>
      <c r="O99" s="2" t="s">
        <v>70</v>
      </c>
      <c r="P99" s="2" t="s">
        <v>72</v>
      </c>
      <c r="Q99" s="2"/>
      <c r="R99" s="2"/>
      <c r="S99" s="2"/>
      <c r="T99" s="2"/>
      <c r="U99" s="2">
        <v>1</v>
      </c>
      <c r="V99" s="2"/>
      <c r="W99" s="2"/>
      <c r="X99" s="2"/>
      <c r="Y99" s="2"/>
      <c r="Z99" s="2"/>
      <c r="AA99" s="2"/>
      <c r="AB99" s="2">
        <v>1</v>
      </c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>
        <v>2</v>
      </c>
      <c r="BP99" s="2">
        <v>1</v>
      </c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>
        <v>2</v>
      </c>
      <c r="CC99" s="2"/>
      <c r="CD99" s="2"/>
      <c r="CE99" s="6">
        <v>5</v>
      </c>
      <c r="CF99" s="6"/>
    </row>
    <row r="100" spans="1:84" ht="12.75">
      <c r="A100" s="2">
        <v>1475</v>
      </c>
      <c r="B100" s="2" t="s">
        <v>50</v>
      </c>
      <c r="C100" s="2" t="s">
        <v>128</v>
      </c>
      <c r="D100" s="2" t="s">
        <v>116</v>
      </c>
      <c r="E100" s="2"/>
      <c r="F100" s="2"/>
      <c r="G100" s="2"/>
      <c r="H100" s="2"/>
      <c r="I100" s="2">
        <v>2006</v>
      </c>
      <c r="J100" s="2">
        <v>1</v>
      </c>
      <c r="K100" s="2"/>
      <c r="L100" s="2">
        <v>1</v>
      </c>
      <c r="M100" s="2"/>
      <c r="N100" s="2"/>
      <c r="O100" s="2" t="s">
        <v>70</v>
      </c>
      <c r="P100" s="2" t="s">
        <v>72</v>
      </c>
      <c r="Q100" s="2"/>
      <c r="R100" s="2"/>
      <c r="S100" s="2"/>
      <c r="T100" s="2"/>
      <c r="U100" s="2">
        <v>3</v>
      </c>
      <c r="V100" s="2"/>
      <c r="W100" s="2">
        <v>2</v>
      </c>
      <c r="X100" s="2"/>
      <c r="Y100" s="2"/>
      <c r="Z100" s="2"/>
      <c r="AA100" s="2"/>
      <c r="AB100" s="2">
        <v>1</v>
      </c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>
        <v>1</v>
      </c>
      <c r="AP100" s="2">
        <v>1</v>
      </c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>
        <v>2</v>
      </c>
      <c r="BJ100" s="2"/>
      <c r="BK100" s="2"/>
      <c r="BL100" s="2"/>
      <c r="BM100" s="2">
        <v>1</v>
      </c>
      <c r="BN100" s="2">
        <v>1</v>
      </c>
      <c r="BO100" s="2">
        <v>2</v>
      </c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>
        <v>1</v>
      </c>
      <c r="CC100" s="2">
        <v>1</v>
      </c>
      <c r="CD100" s="2"/>
      <c r="CE100" s="6">
        <v>10</v>
      </c>
      <c r="CF100" s="6"/>
    </row>
    <row r="101" spans="1:84" ht="12.75">
      <c r="A101" s="2">
        <v>1475</v>
      </c>
      <c r="B101" s="2" t="s">
        <v>50</v>
      </c>
      <c r="C101" s="2" t="s">
        <v>128</v>
      </c>
      <c r="D101" s="2" t="s">
        <v>116</v>
      </c>
      <c r="E101" s="2"/>
      <c r="F101" s="2"/>
      <c r="G101" s="2"/>
      <c r="H101" s="2"/>
      <c r="I101" s="2">
        <v>2007</v>
      </c>
      <c r="J101" s="2">
        <v>1</v>
      </c>
      <c r="K101" s="2"/>
      <c r="L101" s="2">
        <v>1</v>
      </c>
      <c r="M101" s="2"/>
      <c r="N101" s="2"/>
      <c r="O101" s="2" t="s">
        <v>70</v>
      </c>
      <c r="P101" s="2" t="s">
        <v>72</v>
      </c>
      <c r="Q101" s="2">
        <v>3</v>
      </c>
      <c r="R101" s="2"/>
      <c r="S101" s="2">
        <v>1</v>
      </c>
      <c r="T101" s="2"/>
      <c r="U101" s="2"/>
      <c r="V101" s="2"/>
      <c r="W101" s="2">
        <v>2</v>
      </c>
      <c r="X101" s="2">
        <v>1</v>
      </c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>
        <v>1</v>
      </c>
      <c r="BF101" s="2"/>
      <c r="BG101" s="2"/>
      <c r="BH101" s="2"/>
      <c r="BI101" s="2">
        <v>2</v>
      </c>
      <c r="BJ101" s="2"/>
      <c r="BK101" s="2">
        <v>1</v>
      </c>
      <c r="BL101" s="2">
        <v>10</v>
      </c>
      <c r="BM101" s="2">
        <v>1</v>
      </c>
      <c r="BN101" s="2">
        <v>1</v>
      </c>
      <c r="BO101" s="2">
        <v>2</v>
      </c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>
        <v>1</v>
      </c>
      <c r="CC101" s="2"/>
      <c r="CD101" s="2">
        <v>1</v>
      </c>
      <c r="CE101" s="6">
        <v>12.5</v>
      </c>
      <c r="CF101" s="6"/>
    </row>
    <row r="102" spans="1:84" ht="12.75">
      <c r="A102" s="2">
        <v>1475</v>
      </c>
      <c r="B102" s="2" t="s">
        <v>50</v>
      </c>
      <c r="C102" s="2" t="s">
        <v>128</v>
      </c>
      <c r="D102" s="2" t="s">
        <v>102</v>
      </c>
      <c r="E102" s="2">
        <v>30</v>
      </c>
      <c r="F102" s="2" t="s">
        <v>120</v>
      </c>
      <c r="G102" s="2"/>
      <c r="H102" s="2">
        <v>1</v>
      </c>
      <c r="I102" s="2">
        <v>2008</v>
      </c>
      <c r="J102" s="2">
        <v>1</v>
      </c>
      <c r="K102" s="2"/>
      <c r="L102" s="2">
        <v>2</v>
      </c>
      <c r="M102" s="2"/>
      <c r="N102" s="2"/>
      <c r="O102" s="2" t="s">
        <v>70</v>
      </c>
      <c r="P102" s="2" t="s">
        <v>72</v>
      </c>
      <c r="Q102" s="2">
        <v>4</v>
      </c>
      <c r="R102" s="2"/>
      <c r="S102" s="2">
        <v>1</v>
      </c>
      <c r="T102" s="2"/>
      <c r="U102" s="2"/>
      <c r="V102" s="2"/>
      <c r="W102" s="2">
        <v>4</v>
      </c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>
        <v>2</v>
      </c>
      <c r="BJ102" s="2"/>
      <c r="BK102" s="2">
        <v>1</v>
      </c>
      <c r="BL102" s="2"/>
      <c r="BM102" s="2">
        <v>1</v>
      </c>
      <c r="BN102" s="2">
        <v>2</v>
      </c>
      <c r="BO102" s="2">
        <v>2</v>
      </c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>
        <v>1</v>
      </c>
      <c r="CC102" s="2">
        <v>1</v>
      </c>
      <c r="CD102" s="2"/>
      <c r="CE102" s="6">
        <v>17.5</v>
      </c>
      <c r="CF102" s="6"/>
    </row>
    <row r="103" spans="1:84" s="15" customFormat="1" ht="12.75">
      <c r="A103" s="13">
        <v>1762</v>
      </c>
      <c r="B103" s="13" t="s">
        <v>51</v>
      </c>
      <c r="C103" s="13" t="s">
        <v>130</v>
      </c>
      <c r="D103" s="13" t="s">
        <v>102</v>
      </c>
      <c r="E103" s="13"/>
      <c r="F103" s="13"/>
      <c r="G103" s="13"/>
      <c r="H103" s="13"/>
      <c r="I103" s="13">
        <v>2004</v>
      </c>
      <c r="J103" s="13"/>
      <c r="K103" s="13"/>
      <c r="L103" s="13"/>
      <c r="M103" s="13"/>
      <c r="N103" s="13"/>
      <c r="O103" s="13"/>
      <c r="P103" s="13"/>
      <c r="Q103" s="13"/>
      <c r="R103" s="13"/>
      <c r="S103" s="13">
        <v>1</v>
      </c>
      <c r="T103" s="13"/>
      <c r="U103" s="13">
        <v>1</v>
      </c>
      <c r="V103" s="13">
        <v>1</v>
      </c>
      <c r="W103" s="13">
        <v>3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>
        <v>1</v>
      </c>
      <c r="AI103" s="13"/>
      <c r="AJ103" s="13"/>
      <c r="AK103" s="13"/>
      <c r="AL103" s="13"/>
      <c r="AM103" s="13"/>
      <c r="AN103" s="13"/>
      <c r="AO103" s="13">
        <v>1</v>
      </c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>
        <v>1</v>
      </c>
      <c r="BG103" s="13"/>
      <c r="BH103" s="13"/>
      <c r="BI103" s="13"/>
      <c r="BJ103" s="13"/>
      <c r="BK103" s="13">
        <v>2</v>
      </c>
      <c r="BL103" s="13">
        <v>10</v>
      </c>
      <c r="BM103" s="13">
        <v>1</v>
      </c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>
        <v>2</v>
      </c>
      <c r="CD103" s="13">
        <v>3</v>
      </c>
      <c r="CE103" s="14">
        <v>12.5</v>
      </c>
      <c r="CF103" s="14">
        <v>2.5</v>
      </c>
    </row>
    <row r="104" spans="1:84" ht="12.75">
      <c r="A104" s="2">
        <v>1762</v>
      </c>
      <c r="B104" s="2" t="s">
        <v>51</v>
      </c>
      <c r="C104" s="2" t="s">
        <v>130</v>
      </c>
      <c r="D104" s="2" t="s">
        <v>102</v>
      </c>
      <c r="E104" s="2"/>
      <c r="F104" s="2"/>
      <c r="G104" s="2"/>
      <c r="H104" s="2"/>
      <c r="I104" s="2">
        <v>2005</v>
      </c>
      <c r="J104" s="2"/>
      <c r="K104" s="2"/>
      <c r="L104" s="2"/>
      <c r="M104" s="2"/>
      <c r="N104" s="2"/>
      <c r="O104" s="2"/>
      <c r="P104" s="2"/>
      <c r="Q104" s="2">
        <v>1</v>
      </c>
      <c r="R104" s="2"/>
      <c r="S104" s="2">
        <v>2</v>
      </c>
      <c r="T104" s="2"/>
      <c r="U104" s="2"/>
      <c r="V104" s="2"/>
      <c r="W104" s="2">
        <v>4</v>
      </c>
      <c r="X104" s="2"/>
      <c r="Y104" s="2"/>
      <c r="Z104" s="2"/>
      <c r="AA104" s="2"/>
      <c r="AB104" s="2"/>
      <c r="AC104" s="2"/>
      <c r="AD104" s="2"/>
      <c r="AE104" s="2"/>
      <c r="AF104" s="2">
        <v>1</v>
      </c>
      <c r="AG104" s="2"/>
      <c r="AH104" s="2">
        <v>2</v>
      </c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>
        <v>3</v>
      </c>
      <c r="BG104" s="2"/>
      <c r="BH104" s="2"/>
      <c r="BI104" s="2"/>
      <c r="BJ104" s="2"/>
      <c r="BK104" s="2">
        <v>19</v>
      </c>
      <c r="BL104" s="2"/>
      <c r="BM104" s="2"/>
      <c r="BN104" s="2">
        <v>1</v>
      </c>
      <c r="BO104" s="2">
        <v>1</v>
      </c>
      <c r="BP104" s="2">
        <v>1</v>
      </c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>
        <v>3</v>
      </c>
      <c r="CD104" s="2">
        <v>4</v>
      </c>
      <c r="CE104" s="6">
        <v>20</v>
      </c>
      <c r="CF104" s="6"/>
    </row>
    <row r="105" spans="1:84" ht="12.75">
      <c r="A105" s="2">
        <v>1762</v>
      </c>
      <c r="B105" s="2" t="s">
        <v>51</v>
      </c>
      <c r="C105" s="2" t="s">
        <v>130</v>
      </c>
      <c r="D105" s="2" t="s">
        <v>102</v>
      </c>
      <c r="E105" s="2"/>
      <c r="F105" s="2"/>
      <c r="G105" s="2"/>
      <c r="H105" s="2"/>
      <c r="I105" s="2">
        <v>2006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>
        <v>4</v>
      </c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>
        <v>2</v>
      </c>
      <c r="BF105" s="2"/>
      <c r="BG105" s="2"/>
      <c r="BH105" s="2"/>
      <c r="BI105" s="2"/>
      <c r="BJ105" s="2"/>
      <c r="BK105" s="2">
        <v>6</v>
      </c>
      <c r="BL105" s="2"/>
      <c r="BM105" s="2"/>
      <c r="BN105" s="2"/>
      <c r="BO105" s="2"/>
      <c r="BP105" s="2">
        <v>2</v>
      </c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>
        <v>8</v>
      </c>
      <c r="CD105" s="2">
        <v>6</v>
      </c>
      <c r="CE105" s="6">
        <v>10</v>
      </c>
      <c r="CF105" s="6"/>
    </row>
    <row r="106" spans="1:84" ht="12.75">
      <c r="A106" s="2">
        <v>1762</v>
      </c>
      <c r="B106" s="2" t="s">
        <v>51</v>
      </c>
      <c r="C106" s="2" t="s">
        <v>130</v>
      </c>
      <c r="D106" s="2" t="s">
        <v>102</v>
      </c>
      <c r="E106" s="2"/>
      <c r="F106" s="2"/>
      <c r="G106" s="2"/>
      <c r="H106" s="2"/>
      <c r="I106" s="2">
        <v>2007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>
        <v>4</v>
      </c>
      <c r="X106" s="2">
        <v>1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>
        <v>8</v>
      </c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>
        <v>2</v>
      </c>
      <c r="CD106" s="2">
        <v>1</v>
      </c>
      <c r="CE106" s="6">
        <v>0</v>
      </c>
      <c r="CF106" s="6"/>
    </row>
    <row r="107" spans="1:84" ht="12.75">
      <c r="A107" s="2">
        <v>1762</v>
      </c>
      <c r="B107" s="2" t="s">
        <v>51</v>
      </c>
      <c r="C107" s="2" t="s">
        <v>130</v>
      </c>
      <c r="D107" s="2" t="s">
        <v>102</v>
      </c>
      <c r="E107" s="2">
        <v>25</v>
      </c>
      <c r="F107" s="2" t="s">
        <v>120</v>
      </c>
      <c r="G107" s="2"/>
      <c r="H107" s="2"/>
      <c r="I107" s="2">
        <v>2008</v>
      </c>
      <c r="J107" s="2"/>
      <c r="K107" s="2"/>
      <c r="L107" s="2"/>
      <c r="M107" s="2"/>
      <c r="N107" s="2"/>
      <c r="O107" s="2"/>
      <c r="P107" s="2"/>
      <c r="Q107" s="2">
        <v>3</v>
      </c>
      <c r="R107" s="2">
        <v>2</v>
      </c>
      <c r="S107" s="2"/>
      <c r="T107" s="2"/>
      <c r="U107" s="2">
        <v>2</v>
      </c>
      <c r="V107" s="2">
        <v>2</v>
      </c>
      <c r="W107" s="2">
        <v>3</v>
      </c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>
        <v>2</v>
      </c>
      <c r="BE107" s="2"/>
      <c r="BF107" s="2">
        <v>1</v>
      </c>
      <c r="BG107" s="2"/>
      <c r="BH107" s="2"/>
      <c r="BI107" s="2"/>
      <c r="BJ107" s="2"/>
      <c r="BK107" s="2"/>
      <c r="BL107" s="2"/>
      <c r="BM107" s="2"/>
      <c r="BN107" s="2"/>
      <c r="BO107" s="2">
        <v>2</v>
      </c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6">
        <v>5</v>
      </c>
      <c r="CF107" s="6">
        <v>6.84</v>
      </c>
    </row>
    <row r="108" spans="1:84" s="15" customFormat="1" ht="12.75">
      <c r="A108" s="13">
        <v>2165</v>
      </c>
      <c r="B108" s="13" t="s">
        <v>52</v>
      </c>
      <c r="C108" s="13" t="s">
        <v>129</v>
      </c>
      <c r="D108" s="13" t="s">
        <v>117</v>
      </c>
      <c r="E108" s="13"/>
      <c r="F108" s="13"/>
      <c r="G108" s="13"/>
      <c r="H108" s="13"/>
      <c r="I108" s="13">
        <v>2004</v>
      </c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>
        <v>1</v>
      </c>
      <c r="AK108" s="13"/>
      <c r="AL108" s="13"/>
      <c r="AM108" s="13"/>
      <c r="AN108" s="13"/>
      <c r="AO108" s="13"/>
      <c r="AP108" s="13">
        <v>2</v>
      </c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>
        <v>1</v>
      </c>
      <c r="BE108" s="13"/>
      <c r="BF108" s="13"/>
      <c r="BG108" s="13"/>
      <c r="BH108" s="13"/>
      <c r="BI108" s="13"/>
      <c r="BJ108" s="13"/>
      <c r="BK108" s="13"/>
      <c r="BL108" s="13">
        <v>9</v>
      </c>
      <c r="BM108" s="13"/>
      <c r="BN108" s="13"/>
      <c r="BO108" s="13"/>
      <c r="BP108" s="13">
        <v>2</v>
      </c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>
        <v>1</v>
      </c>
      <c r="CC108" s="13">
        <v>1</v>
      </c>
      <c r="CD108" s="13">
        <v>10</v>
      </c>
      <c r="CE108" s="14">
        <v>15</v>
      </c>
      <c r="CF108" s="14"/>
    </row>
    <row r="109" spans="1:84" ht="12.75">
      <c r="A109" s="2">
        <v>2165</v>
      </c>
      <c r="B109" s="2" t="s">
        <v>52</v>
      </c>
      <c r="C109" s="2" t="s">
        <v>129</v>
      </c>
      <c r="D109" s="2" t="s">
        <v>117</v>
      </c>
      <c r="E109" s="2"/>
      <c r="F109" s="2"/>
      <c r="G109" s="2"/>
      <c r="H109" s="2"/>
      <c r="I109" s="2">
        <v>2005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>
        <v>1</v>
      </c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>
        <v>2</v>
      </c>
      <c r="BL109" s="2"/>
      <c r="BM109" s="2"/>
      <c r="BN109" s="2"/>
      <c r="BO109" s="2">
        <v>2</v>
      </c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>
        <v>1</v>
      </c>
      <c r="CC109" s="2">
        <v>3</v>
      </c>
      <c r="CD109" s="2">
        <v>3</v>
      </c>
      <c r="CE109" s="6">
        <v>20</v>
      </c>
      <c r="CF109" s="6"/>
    </row>
    <row r="110" spans="1:84" ht="12.75">
      <c r="A110" s="2">
        <v>2165</v>
      </c>
      <c r="B110" s="2" t="s">
        <v>52</v>
      </c>
      <c r="C110" s="2" t="s">
        <v>129</v>
      </c>
      <c r="D110" s="2" t="s">
        <v>117</v>
      </c>
      <c r="E110" s="2"/>
      <c r="F110" s="2"/>
      <c r="G110" s="2"/>
      <c r="H110" s="2"/>
      <c r="I110" s="2">
        <v>2006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>
        <v>1</v>
      </c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>
        <v>2</v>
      </c>
      <c r="BJ110" s="2"/>
      <c r="BK110" s="2">
        <v>3</v>
      </c>
      <c r="BL110" s="2"/>
      <c r="BM110" s="2">
        <v>1</v>
      </c>
      <c r="BN110" s="2"/>
      <c r="BO110" s="2"/>
      <c r="BP110" s="2">
        <v>2</v>
      </c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>
        <v>1</v>
      </c>
      <c r="CC110" s="2">
        <v>4</v>
      </c>
      <c r="CD110" s="2">
        <v>4</v>
      </c>
      <c r="CE110" s="6">
        <v>15</v>
      </c>
      <c r="CF110" s="6"/>
    </row>
    <row r="111" spans="1:84" ht="12.75">
      <c r="A111" s="2">
        <v>2165</v>
      </c>
      <c r="B111" s="2" t="s">
        <v>52</v>
      </c>
      <c r="C111" s="2" t="s">
        <v>129</v>
      </c>
      <c r="D111" s="2" t="s">
        <v>117</v>
      </c>
      <c r="E111" s="2"/>
      <c r="F111" s="2"/>
      <c r="G111" s="2"/>
      <c r="H111" s="2"/>
      <c r="I111" s="2">
        <v>2007</v>
      </c>
      <c r="J111" s="2"/>
      <c r="K111" s="2">
        <v>1</v>
      </c>
      <c r="L111" s="2"/>
      <c r="M111" s="2"/>
      <c r="N111" s="2"/>
      <c r="O111" s="2"/>
      <c r="P111" s="2"/>
      <c r="Q111" s="2">
        <v>3</v>
      </c>
      <c r="R111" s="2"/>
      <c r="S111" s="2"/>
      <c r="T111" s="2"/>
      <c r="U111" s="2"/>
      <c r="V111" s="2">
        <v>1</v>
      </c>
      <c r="W111" s="2">
        <v>1</v>
      </c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>
        <v>1</v>
      </c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>
        <v>1</v>
      </c>
      <c r="BE111" s="2"/>
      <c r="BF111" s="2"/>
      <c r="BG111" s="2"/>
      <c r="BH111" s="2"/>
      <c r="BI111" s="2"/>
      <c r="BJ111" s="2"/>
      <c r="BK111" s="2">
        <v>3</v>
      </c>
      <c r="BL111" s="2"/>
      <c r="BM111" s="2">
        <v>1</v>
      </c>
      <c r="BN111" s="2"/>
      <c r="BO111" s="2"/>
      <c r="BP111" s="2">
        <v>2</v>
      </c>
      <c r="BQ111" s="2"/>
      <c r="BR111" s="2">
        <v>1</v>
      </c>
      <c r="BS111" s="2"/>
      <c r="BT111" s="2"/>
      <c r="BU111" s="2"/>
      <c r="BV111" s="2"/>
      <c r="BW111" s="2"/>
      <c r="BX111" s="2"/>
      <c r="BY111" s="2"/>
      <c r="BZ111" s="2"/>
      <c r="CA111" s="2"/>
      <c r="CB111" s="2">
        <v>3</v>
      </c>
      <c r="CC111" s="2">
        <v>5</v>
      </c>
      <c r="CD111" s="2">
        <v>9</v>
      </c>
      <c r="CE111" s="6">
        <v>10</v>
      </c>
      <c r="CF111" s="6"/>
    </row>
    <row r="112" spans="1:84" ht="12.75">
      <c r="A112" s="2">
        <v>2165</v>
      </c>
      <c r="B112" s="2" t="s">
        <v>52</v>
      </c>
      <c r="C112" s="2" t="s">
        <v>129</v>
      </c>
      <c r="D112" s="2" t="s">
        <v>117</v>
      </c>
      <c r="E112" s="2">
        <v>19</v>
      </c>
      <c r="F112" s="2" t="s">
        <v>120</v>
      </c>
      <c r="G112" s="2"/>
      <c r="H112" s="2"/>
      <c r="I112" s="2">
        <v>2008</v>
      </c>
      <c r="J112" s="2"/>
      <c r="K112" s="2">
        <v>1</v>
      </c>
      <c r="L112" s="2"/>
      <c r="M112" s="2"/>
      <c r="N112" s="2"/>
      <c r="O112" s="2"/>
      <c r="P112" s="2"/>
      <c r="Q112" s="2">
        <v>2</v>
      </c>
      <c r="R112" s="2"/>
      <c r="S112" s="2"/>
      <c r="T112" s="2"/>
      <c r="U112" s="2">
        <v>2</v>
      </c>
      <c r="V112" s="2"/>
      <c r="W112" s="2">
        <v>2</v>
      </c>
      <c r="X112" s="2"/>
      <c r="Y112" s="2"/>
      <c r="Z112" s="2"/>
      <c r="AA112" s="2"/>
      <c r="AB112" s="2"/>
      <c r="AC112" s="2"/>
      <c r="AD112" s="2"/>
      <c r="AE112" s="2"/>
      <c r="AF112" s="2">
        <v>1</v>
      </c>
      <c r="AG112" s="2"/>
      <c r="AH112" s="2"/>
      <c r="AI112" s="2">
        <v>1</v>
      </c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>
        <v>1</v>
      </c>
      <c r="BL112" s="2"/>
      <c r="BM112" s="2">
        <v>1</v>
      </c>
      <c r="BN112" s="2"/>
      <c r="BO112" s="2"/>
      <c r="BP112" s="2">
        <v>4</v>
      </c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>
        <v>1</v>
      </c>
      <c r="CC112" s="2">
        <v>3</v>
      </c>
      <c r="CD112" s="2">
        <v>7</v>
      </c>
      <c r="CE112" s="6">
        <v>10</v>
      </c>
      <c r="CF112" s="6"/>
    </row>
    <row r="113" spans="1:84" s="15" customFormat="1" ht="12.75">
      <c r="A113" s="13">
        <v>2245</v>
      </c>
      <c r="B113" s="13" t="s">
        <v>53</v>
      </c>
      <c r="C113" s="13" t="s">
        <v>129</v>
      </c>
      <c r="D113" s="13" t="s">
        <v>116</v>
      </c>
      <c r="E113" s="13"/>
      <c r="F113" s="13"/>
      <c r="G113" s="13"/>
      <c r="H113" s="13"/>
      <c r="I113" s="13">
        <v>2004</v>
      </c>
      <c r="J113" s="13"/>
      <c r="K113" s="13">
        <v>2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>
        <v>3</v>
      </c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>
        <v>1</v>
      </c>
      <c r="BE113" s="13"/>
      <c r="BF113" s="13"/>
      <c r="BG113" s="13"/>
      <c r="BH113" s="13"/>
      <c r="BI113" s="13"/>
      <c r="BJ113" s="13"/>
      <c r="BK113" s="13"/>
      <c r="BL113" s="13">
        <v>9</v>
      </c>
      <c r="BM113" s="13"/>
      <c r="BN113" s="13">
        <v>1</v>
      </c>
      <c r="BO113" s="13"/>
      <c r="BP113" s="13">
        <v>2</v>
      </c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>
        <v>7</v>
      </c>
      <c r="CD113" s="13">
        <v>12</v>
      </c>
      <c r="CE113" s="14">
        <v>9.5</v>
      </c>
      <c r="CF113" s="14"/>
    </row>
    <row r="114" spans="1:84" ht="12.75">
      <c r="A114" s="2">
        <v>2245</v>
      </c>
      <c r="B114" s="2" t="s">
        <v>53</v>
      </c>
      <c r="C114" s="2" t="s">
        <v>129</v>
      </c>
      <c r="D114" s="2" t="s">
        <v>116</v>
      </c>
      <c r="E114" s="2"/>
      <c r="F114" s="2"/>
      <c r="G114" s="2"/>
      <c r="H114" s="2"/>
      <c r="I114" s="2">
        <v>2005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>
        <v>1</v>
      </c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>
        <v>1</v>
      </c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>
        <v>3</v>
      </c>
      <c r="CD114" s="2"/>
      <c r="CE114" s="6">
        <v>0</v>
      </c>
      <c r="CF114" s="6"/>
    </row>
    <row r="115" spans="1:84" ht="12.75">
      <c r="A115" s="2">
        <v>2245</v>
      </c>
      <c r="B115" s="2" t="s">
        <v>53</v>
      </c>
      <c r="C115" s="2" t="s">
        <v>129</v>
      </c>
      <c r="D115" s="2" t="s">
        <v>116</v>
      </c>
      <c r="E115" s="2"/>
      <c r="F115" s="2"/>
      <c r="G115" s="2"/>
      <c r="H115" s="2"/>
      <c r="I115" s="2">
        <v>2006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>
        <v>1</v>
      </c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>
        <v>1</v>
      </c>
      <c r="BD115" s="2">
        <v>2</v>
      </c>
      <c r="BE115" s="2"/>
      <c r="BF115" s="2">
        <v>1</v>
      </c>
      <c r="BG115" s="2"/>
      <c r="BH115" s="2"/>
      <c r="BI115" s="2">
        <v>1</v>
      </c>
      <c r="BJ115" s="2"/>
      <c r="BK115" s="2">
        <v>2</v>
      </c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>
        <v>4</v>
      </c>
      <c r="CD115" s="2">
        <v>4</v>
      </c>
      <c r="CE115" s="6">
        <v>12.5</v>
      </c>
      <c r="CF115" s="6"/>
    </row>
    <row r="116" spans="1:84" ht="12.75">
      <c r="A116" s="2">
        <v>2245</v>
      </c>
      <c r="B116" s="2" t="s">
        <v>53</v>
      </c>
      <c r="C116" s="2" t="s">
        <v>129</v>
      </c>
      <c r="D116" s="2" t="s">
        <v>116</v>
      </c>
      <c r="E116" s="2"/>
      <c r="F116" s="2"/>
      <c r="G116" s="2"/>
      <c r="H116" s="2"/>
      <c r="I116" s="2">
        <v>2007</v>
      </c>
      <c r="J116" s="2"/>
      <c r="K116" s="2">
        <v>2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>
        <v>2</v>
      </c>
      <c r="W116" s="2">
        <v>2</v>
      </c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>
        <v>1</v>
      </c>
      <c r="BD116" s="2">
        <v>2</v>
      </c>
      <c r="BE116" s="2"/>
      <c r="BF116" s="2"/>
      <c r="BG116" s="2"/>
      <c r="BH116" s="2"/>
      <c r="BI116" s="2">
        <v>1</v>
      </c>
      <c r="BJ116" s="2"/>
      <c r="BK116" s="2">
        <v>13</v>
      </c>
      <c r="BL116" s="2"/>
      <c r="BM116" s="2">
        <v>1</v>
      </c>
      <c r="BN116" s="2">
        <v>1</v>
      </c>
      <c r="BO116" s="2">
        <v>1</v>
      </c>
      <c r="BP116" s="2"/>
      <c r="BQ116" s="2"/>
      <c r="BR116" s="2">
        <v>2</v>
      </c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>
        <v>6</v>
      </c>
      <c r="CD116" s="2">
        <v>11</v>
      </c>
      <c r="CE116" s="6">
        <v>12.5</v>
      </c>
      <c r="CF116" s="6"/>
    </row>
    <row r="117" spans="1:84" ht="12.75">
      <c r="A117" s="2">
        <v>2245</v>
      </c>
      <c r="B117" s="2" t="s">
        <v>53</v>
      </c>
      <c r="C117" s="2" t="s">
        <v>129</v>
      </c>
      <c r="D117" s="2" t="s">
        <v>116</v>
      </c>
      <c r="E117" s="2">
        <v>22</v>
      </c>
      <c r="F117" s="2" t="s">
        <v>120</v>
      </c>
      <c r="G117" s="2"/>
      <c r="H117" s="2">
        <v>1</v>
      </c>
      <c r="I117" s="2">
        <v>2008</v>
      </c>
      <c r="J117" s="2"/>
      <c r="K117" s="2">
        <v>3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>
        <v>3</v>
      </c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>
        <v>1</v>
      </c>
      <c r="BE117" s="2"/>
      <c r="BF117" s="2"/>
      <c r="BG117" s="2"/>
      <c r="BH117" s="2"/>
      <c r="BI117" s="2">
        <v>1</v>
      </c>
      <c r="BJ117" s="2"/>
      <c r="BK117" s="2">
        <v>5</v>
      </c>
      <c r="BL117" s="2"/>
      <c r="BM117" s="2">
        <v>1</v>
      </c>
      <c r="BN117" s="2">
        <v>1</v>
      </c>
      <c r="BO117" s="2"/>
      <c r="BP117" s="2">
        <v>5</v>
      </c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>
        <v>1</v>
      </c>
      <c r="CC117" s="2">
        <v>6</v>
      </c>
      <c r="CD117" s="2">
        <v>4</v>
      </c>
      <c r="CE117" s="6">
        <v>12.5</v>
      </c>
      <c r="CF117" s="6"/>
    </row>
    <row r="118" spans="1:84" s="15" customFormat="1" ht="12.75">
      <c r="A118" s="13">
        <v>2274</v>
      </c>
      <c r="B118" s="13" t="s">
        <v>54</v>
      </c>
      <c r="C118" s="13" t="s">
        <v>128</v>
      </c>
      <c r="D118" s="13" t="s">
        <v>116</v>
      </c>
      <c r="E118" s="13"/>
      <c r="F118" s="13"/>
      <c r="G118" s="13"/>
      <c r="H118" s="13"/>
      <c r="I118" s="13">
        <v>2004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>
        <v>1</v>
      </c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4">
        <v>2.5</v>
      </c>
      <c r="CF118" s="14"/>
    </row>
    <row r="119" spans="1:84" ht="12.75">
      <c r="A119" s="2">
        <v>2274</v>
      </c>
      <c r="B119" s="2" t="s">
        <v>54</v>
      </c>
      <c r="C119" s="2" t="s">
        <v>128</v>
      </c>
      <c r="D119" s="2" t="s">
        <v>116</v>
      </c>
      <c r="E119" s="2"/>
      <c r="F119" s="2"/>
      <c r="G119" s="2"/>
      <c r="H119" s="2"/>
      <c r="I119" s="2">
        <v>2005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>
        <v>1</v>
      </c>
      <c r="CB119" s="2"/>
      <c r="CC119" s="2"/>
      <c r="CD119" s="2"/>
      <c r="CE119" s="6">
        <v>0</v>
      </c>
      <c r="CF119" s="6"/>
    </row>
    <row r="120" spans="1:84" ht="12.75">
      <c r="A120" s="2">
        <v>2274</v>
      </c>
      <c r="B120" s="2" t="s">
        <v>54</v>
      </c>
      <c r="C120" s="2" t="s">
        <v>128</v>
      </c>
      <c r="D120" s="2" t="s">
        <v>116</v>
      </c>
      <c r="E120" s="2"/>
      <c r="F120" s="2"/>
      <c r="G120" s="2"/>
      <c r="H120" s="2"/>
      <c r="I120" s="2">
        <v>2006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6">
        <v>5</v>
      </c>
      <c r="CF120" s="6"/>
    </row>
    <row r="121" spans="1:84" ht="12.75">
      <c r="A121" s="2">
        <v>2274</v>
      </c>
      <c r="B121" s="2" t="s">
        <v>54</v>
      </c>
      <c r="C121" s="2" t="s">
        <v>128</v>
      </c>
      <c r="D121" s="2" t="s">
        <v>116</v>
      </c>
      <c r="E121" s="2"/>
      <c r="F121" s="2"/>
      <c r="G121" s="2"/>
      <c r="H121" s="2"/>
      <c r="I121" s="2">
        <v>2007</v>
      </c>
      <c r="J121" s="2">
        <v>1</v>
      </c>
      <c r="K121" s="2">
        <v>1</v>
      </c>
      <c r="L121" s="2"/>
      <c r="M121" s="2"/>
      <c r="N121" s="2"/>
      <c r="O121" s="2" t="s">
        <v>70</v>
      </c>
      <c r="P121" s="2" t="s">
        <v>72</v>
      </c>
      <c r="Q121" s="2">
        <v>1</v>
      </c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>
        <v>1</v>
      </c>
      <c r="BP121" s="2"/>
      <c r="BQ121" s="2"/>
      <c r="BR121" s="2">
        <v>4</v>
      </c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>
        <v>1</v>
      </c>
      <c r="CE121" s="6">
        <v>8.5</v>
      </c>
      <c r="CF121" s="6"/>
    </row>
    <row r="122" spans="1:84" ht="12.75">
      <c r="A122" s="2">
        <v>2274</v>
      </c>
      <c r="B122" s="2" t="s">
        <v>54</v>
      </c>
      <c r="C122" s="2" t="s">
        <v>128</v>
      </c>
      <c r="D122" s="2" t="s">
        <v>102</v>
      </c>
      <c r="E122" s="2">
        <v>16</v>
      </c>
      <c r="F122" s="2" t="s">
        <v>120</v>
      </c>
      <c r="G122" s="2"/>
      <c r="H122" s="2"/>
      <c r="I122" s="2">
        <v>2008</v>
      </c>
      <c r="J122" s="2">
        <v>1</v>
      </c>
      <c r="K122" s="2">
        <v>2</v>
      </c>
      <c r="L122" s="2">
        <v>2</v>
      </c>
      <c r="M122" s="2"/>
      <c r="N122" s="2"/>
      <c r="O122" s="2" t="s">
        <v>70</v>
      </c>
      <c r="P122" s="2" t="s">
        <v>72</v>
      </c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>
        <v>1</v>
      </c>
      <c r="BP122" s="2">
        <v>2</v>
      </c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>
        <v>5</v>
      </c>
      <c r="CE122" s="6">
        <v>2.5</v>
      </c>
      <c r="CF122" s="6"/>
    </row>
    <row r="123" spans="1:84" s="15" customFormat="1" ht="12.75">
      <c r="A123" s="13">
        <v>2287</v>
      </c>
      <c r="B123" s="13" t="s">
        <v>55</v>
      </c>
      <c r="C123" s="13" t="s">
        <v>128</v>
      </c>
      <c r="D123" s="13" t="s">
        <v>102</v>
      </c>
      <c r="E123" s="13"/>
      <c r="F123" s="13"/>
      <c r="G123" s="13"/>
      <c r="H123" s="13"/>
      <c r="I123" s="13">
        <v>2004</v>
      </c>
      <c r="J123" s="13">
        <v>1</v>
      </c>
      <c r="K123" s="13">
        <v>2</v>
      </c>
      <c r="L123" s="13"/>
      <c r="M123" s="13"/>
      <c r="N123" s="13">
        <v>1</v>
      </c>
      <c r="O123" s="13" t="s">
        <v>70</v>
      </c>
      <c r="P123" s="13" t="s">
        <v>72</v>
      </c>
      <c r="Q123" s="13"/>
      <c r="R123" s="13"/>
      <c r="S123" s="13"/>
      <c r="T123" s="13"/>
      <c r="U123" s="13"/>
      <c r="V123" s="13"/>
      <c r="W123" s="13">
        <v>3</v>
      </c>
      <c r="X123" s="13"/>
      <c r="Y123" s="13">
        <v>1</v>
      </c>
      <c r="Z123" s="13">
        <v>1</v>
      </c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>
        <v>1</v>
      </c>
      <c r="BD123" s="13">
        <v>1</v>
      </c>
      <c r="BE123" s="13"/>
      <c r="BF123" s="13"/>
      <c r="BG123" s="13"/>
      <c r="BH123" s="13"/>
      <c r="BI123" s="13"/>
      <c r="BJ123" s="13"/>
      <c r="BK123" s="13"/>
      <c r="BL123" s="13">
        <v>10</v>
      </c>
      <c r="BM123" s="13"/>
      <c r="BN123" s="13"/>
      <c r="BO123" s="13"/>
      <c r="BP123" s="13">
        <v>3</v>
      </c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>
        <v>1</v>
      </c>
      <c r="CE123" s="14">
        <v>0</v>
      </c>
      <c r="CF123" s="14">
        <v>2</v>
      </c>
    </row>
    <row r="124" spans="1:84" ht="12.75">
      <c r="A124" s="2">
        <v>2287</v>
      </c>
      <c r="B124" s="2" t="s">
        <v>55</v>
      </c>
      <c r="C124" s="2" t="s">
        <v>128</v>
      </c>
      <c r="D124" s="2" t="s">
        <v>102</v>
      </c>
      <c r="E124" s="2"/>
      <c r="F124" s="2"/>
      <c r="G124" s="2"/>
      <c r="H124" s="2"/>
      <c r="I124" s="2">
        <v>2005</v>
      </c>
      <c r="J124" s="2">
        <v>1</v>
      </c>
      <c r="K124" s="2">
        <v>2</v>
      </c>
      <c r="L124" s="2"/>
      <c r="M124" s="2"/>
      <c r="N124" s="2">
        <v>1</v>
      </c>
      <c r="O124" s="2" t="s">
        <v>70</v>
      </c>
      <c r="P124" s="2" t="s">
        <v>72</v>
      </c>
      <c r="Q124" s="2"/>
      <c r="R124" s="2">
        <v>2</v>
      </c>
      <c r="S124" s="2">
        <v>2</v>
      </c>
      <c r="T124" s="2"/>
      <c r="U124" s="2"/>
      <c r="V124" s="2"/>
      <c r="W124" s="2">
        <v>2</v>
      </c>
      <c r="X124" s="2"/>
      <c r="Y124" s="2">
        <v>1</v>
      </c>
      <c r="Z124" s="2">
        <v>1</v>
      </c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>
        <v>2</v>
      </c>
      <c r="BF124" s="2">
        <v>2</v>
      </c>
      <c r="BG124" s="2"/>
      <c r="BH124" s="2"/>
      <c r="BI124" s="2"/>
      <c r="BJ124" s="2"/>
      <c r="BK124" s="2"/>
      <c r="BL124" s="2"/>
      <c r="BM124" s="2"/>
      <c r="BN124" s="2"/>
      <c r="BO124" s="2">
        <v>1</v>
      </c>
      <c r="BP124" s="2">
        <v>3</v>
      </c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>
        <v>3</v>
      </c>
      <c r="CD124" s="2">
        <v>4</v>
      </c>
      <c r="CE124" s="6">
        <v>3</v>
      </c>
      <c r="CF124" s="6">
        <v>3.5</v>
      </c>
    </row>
    <row r="125" spans="1:84" ht="12.75">
      <c r="A125" s="2">
        <v>2287</v>
      </c>
      <c r="B125" s="2" t="s">
        <v>55</v>
      </c>
      <c r="C125" s="2" t="s">
        <v>128</v>
      </c>
      <c r="D125" s="2" t="s">
        <v>102</v>
      </c>
      <c r="E125" s="2"/>
      <c r="F125" s="2"/>
      <c r="G125" s="2"/>
      <c r="H125" s="2"/>
      <c r="I125" s="2">
        <v>2006</v>
      </c>
      <c r="J125" s="2"/>
      <c r="K125" s="2">
        <v>2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>
        <v>2</v>
      </c>
      <c r="X125" s="2"/>
      <c r="Y125" s="2">
        <v>1</v>
      </c>
      <c r="Z125" s="2">
        <v>1</v>
      </c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>
        <v>1</v>
      </c>
      <c r="BG125" s="2"/>
      <c r="BH125" s="2"/>
      <c r="BI125" s="2"/>
      <c r="BJ125" s="2"/>
      <c r="BK125" s="2"/>
      <c r="BL125" s="2"/>
      <c r="BM125" s="2"/>
      <c r="BN125" s="2"/>
      <c r="BO125" s="2"/>
      <c r="BP125" s="2">
        <v>3</v>
      </c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>
        <v>1</v>
      </c>
      <c r="CC125" s="2"/>
      <c r="CD125" s="2">
        <v>4</v>
      </c>
      <c r="CE125" s="6">
        <v>4.5</v>
      </c>
      <c r="CF125" s="6">
        <v>6.5</v>
      </c>
    </row>
    <row r="126" spans="1:84" ht="12.75">
      <c r="A126" s="2">
        <v>2287</v>
      </c>
      <c r="B126" s="2" t="s">
        <v>55</v>
      </c>
      <c r="C126" s="2" t="s">
        <v>128</v>
      </c>
      <c r="D126" s="2" t="s">
        <v>102</v>
      </c>
      <c r="E126" s="2"/>
      <c r="F126" s="2"/>
      <c r="G126" s="2"/>
      <c r="H126" s="2"/>
      <c r="I126" s="2">
        <v>2007</v>
      </c>
      <c r="J126" s="2">
        <v>2</v>
      </c>
      <c r="K126" s="2"/>
      <c r="L126" s="2"/>
      <c r="M126" s="2">
        <v>2</v>
      </c>
      <c r="N126" s="2"/>
      <c r="O126" s="2" t="s">
        <v>70</v>
      </c>
      <c r="P126" s="2" t="s">
        <v>72</v>
      </c>
      <c r="Q126" s="2">
        <v>4</v>
      </c>
      <c r="R126" s="2">
        <v>2</v>
      </c>
      <c r="S126" s="2">
        <v>1</v>
      </c>
      <c r="T126" s="2"/>
      <c r="U126" s="2"/>
      <c r="V126" s="2"/>
      <c r="W126" s="2">
        <v>2</v>
      </c>
      <c r="X126" s="2">
        <v>1</v>
      </c>
      <c r="Y126" s="2">
        <v>1</v>
      </c>
      <c r="Z126" s="2">
        <v>1</v>
      </c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>
        <v>2</v>
      </c>
      <c r="BE126" s="2">
        <v>1</v>
      </c>
      <c r="BF126" s="2">
        <v>3</v>
      </c>
      <c r="BG126" s="2"/>
      <c r="BH126" s="2"/>
      <c r="BI126" s="2"/>
      <c r="BJ126" s="2"/>
      <c r="BK126" s="2"/>
      <c r="BL126" s="2"/>
      <c r="BM126" s="2"/>
      <c r="BN126" s="2"/>
      <c r="BO126" s="2">
        <v>2</v>
      </c>
      <c r="BP126" s="2"/>
      <c r="BQ126" s="2"/>
      <c r="BR126" s="2">
        <v>1</v>
      </c>
      <c r="BS126" s="2"/>
      <c r="BT126" s="2"/>
      <c r="BU126" s="2"/>
      <c r="BV126" s="2"/>
      <c r="BW126" s="2"/>
      <c r="BX126" s="2"/>
      <c r="BY126" s="2"/>
      <c r="BZ126" s="2"/>
      <c r="CA126" s="2">
        <v>1</v>
      </c>
      <c r="CB126" s="2">
        <v>2</v>
      </c>
      <c r="CC126" s="2"/>
      <c r="CD126" s="2">
        <v>3</v>
      </c>
      <c r="CE126" s="6">
        <v>3</v>
      </c>
      <c r="CF126" s="6">
        <v>5.835</v>
      </c>
    </row>
    <row r="127" spans="1:84" ht="12.75">
      <c r="A127" s="2">
        <v>2287</v>
      </c>
      <c r="B127" s="2" t="s">
        <v>55</v>
      </c>
      <c r="C127" s="2" t="s">
        <v>128</v>
      </c>
      <c r="D127" s="2" t="s">
        <v>102</v>
      </c>
      <c r="E127" s="2">
        <v>21</v>
      </c>
      <c r="F127" s="2" t="s">
        <v>120</v>
      </c>
      <c r="G127" s="2">
        <v>1</v>
      </c>
      <c r="H127" s="2">
        <v>1</v>
      </c>
      <c r="I127" s="2">
        <v>2008</v>
      </c>
      <c r="J127" s="2">
        <v>2</v>
      </c>
      <c r="K127" s="2"/>
      <c r="L127" s="2"/>
      <c r="M127" s="2">
        <v>3</v>
      </c>
      <c r="N127" s="2"/>
      <c r="O127" s="2" t="s">
        <v>70</v>
      </c>
      <c r="P127" s="2" t="s">
        <v>72</v>
      </c>
      <c r="Q127" s="2"/>
      <c r="R127" s="2"/>
      <c r="S127" s="2"/>
      <c r="T127" s="2"/>
      <c r="U127" s="2"/>
      <c r="V127" s="2"/>
      <c r="W127" s="2">
        <v>3</v>
      </c>
      <c r="X127" s="2">
        <v>1</v>
      </c>
      <c r="Y127" s="2">
        <v>1</v>
      </c>
      <c r="Z127" s="2">
        <v>1</v>
      </c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>
        <v>3</v>
      </c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>
        <v>1</v>
      </c>
      <c r="BP127" s="2">
        <v>2</v>
      </c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>
        <v>1</v>
      </c>
      <c r="CC127" s="2"/>
      <c r="CD127" s="2">
        <v>1</v>
      </c>
      <c r="CE127" s="6">
        <v>4</v>
      </c>
      <c r="CF127" s="6">
        <v>9.67</v>
      </c>
    </row>
    <row r="128" spans="1:84" s="15" customFormat="1" ht="12.75">
      <c r="A128" s="13">
        <v>2653</v>
      </c>
      <c r="B128" s="13" t="s">
        <v>56</v>
      </c>
      <c r="C128" s="13" t="s">
        <v>128</v>
      </c>
      <c r="D128" s="13" t="s">
        <v>132</v>
      </c>
      <c r="E128" s="13"/>
      <c r="F128" s="13"/>
      <c r="G128" s="13"/>
      <c r="H128" s="13"/>
      <c r="I128" s="13">
        <v>2004</v>
      </c>
      <c r="J128" s="13">
        <v>1</v>
      </c>
      <c r="K128" s="13"/>
      <c r="L128" s="13"/>
      <c r="M128" s="13"/>
      <c r="N128" s="13"/>
      <c r="O128" s="13" t="s">
        <v>70</v>
      </c>
      <c r="P128" s="13" t="s">
        <v>72</v>
      </c>
      <c r="Q128" s="13">
        <v>8</v>
      </c>
      <c r="R128" s="13">
        <v>1</v>
      </c>
      <c r="S128" s="13"/>
      <c r="T128" s="13"/>
      <c r="U128" s="13">
        <v>2</v>
      </c>
      <c r="V128" s="13"/>
      <c r="W128" s="13">
        <v>2</v>
      </c>
      <c r="X128" s="13"/>
      <c r="Y128" s="13"/>
      <c r="Z128" s="13">
        <v>1</v>
      </c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>
        <v>1</v>
      </c>
      <c r="BE128" s="13"/>
      <c r="BF128" s="13"/>
      <c r="BG128" s="13"/>
      <c r="BH128" s="13"/>
      <c r="BI128" s="13"/>
      <c r="BJ128" s="13"/>
      <c r="BK128" s="13">
        <v>1</v>
      </c>
      <c r="BL128" s="13">
        <v>10</v>
      </c>
      <c r="BM128" s="13">
        <v>1</v>
      </c>
      <c r="BN128" s="13">
        <v>1</v>
      </c>
      <c r="BO128" s="13">
        <v>1</v>
      </c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>
        <v>1</v>
      </c>
      <c r="CD128" s="13">
        <v>2</v>
      </c>
      <c r="CE128" s="14">
        <v>9.5</v>
      </c>
      <c r="CF128" s="14">
        <v>2.505</v>
      </c>
    </row>
    <row r="129" spans="1:84" ht="12.75">
      <c r="A129" s="2">
        <v>2653</v>
      </c>
      <c r="B129" s="2" t="s">
        <v>56</v>
      </c>
      <c r="C129" s="2" t="s">
        <v>128</v>
      </c>
      <c r="D129" s="2" t="s">
        <v>132</v>
      </c>
      <c r="E129" s="2"/>
      <c r="F129" s="2"/>
      <c r="G129" s="2"/>
      <c r="H129" s="2"/>
      <c r="I129" s="2">
        <v>2005</v>
      </c>
      <c r="J129" s="2">
        <v>1</v>
      </c>
      <c r="K129" s="2">
        <v>4</v>
      </c>
      <c r="L129" s="2">
        <v>2</v>
      </c>
      <c r="M129" s="2"/>
      <c r="N129" s="2"/>
      <c r="O129" s="2" t="s">
        <v>70</v>
      </c>
      <c r="P129" s="2" t="s">
        <v>72</v>
      </c>
      <c r="Q129" s="2">
        <v>2</v>
      </c>
      <c r="R129" s="2">
        <v>1</v>
      </c>
      <c r="S129" s="2"/>
      <c r="T129" s="2"/>
      <c r="U129" s="2"/>
      <c r="V129" s="2"/>
      <c r="W129" s="2">
        <v>2</v>
      </c>
      <c r="X129" s="2"/>
      <c r="Y129" s="2"/>
      <c r="Z129" s="2"/>
      <c r="AA129" s="2"/>
      <c r="AB129" s="2">
        <v>1</v>
      </c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>
        <v>1</v>
      </c>
      <c r="BE129" s="2"/>
      <c r="BF129" s="2"/>
      <c r="BG129" s="2"/>
      <c r="BH129" s="2"/>
      <c r="BI129" s="2"/>
      <c r="BJ129" s="2"/>
      <c r="BK129" s="2">
        <v>4</v>
      </c>
      <c r="BL129" s="2"/>
      <c r="BM129" s="2"/>
      <c r="BN129" s="2"/>
      <c r="BO129" s="2">
        <v>1</v>
      </c>
      <c r="BP129" s="2">
        <v>4</v>
      </c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>
        <v>1</v>
      </c>
      <c r="CC129" s="2">
        <v>2</v>
      </c>
      <c r="CD129" s="2"/>
      <c r="CE129" s="6">
        <v>18.5</v>
      </c>
      <c r="CF129" s="6">
        <v>1.5</v>
      </c>
    </row>
    <row r="130" spans="1:84" ht="12.75">
      <c r="A130" s="2">
        <v>2653</v>
      </c>
      <c r="B130" s="2" t="s">
        <v>56</v>
      </c>
      <c r="C130" s="2" t="s">
        <v>128</v>
      </c>
      <c r="D130" s="2" t="s">
        <v>132</v>
      </c>
      <c r="E130" s="2"/>
      <c r="F130" s="2"/>
      <c r="G130" s="2"/>
      <c r="H130" s="2"/>
      <c r="I130" s="2">
        <v>2006</v>
      </c>
      <c r="J130" s="2"/>
      <c r="K130" s="2">
        <v>1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>
        <v>1</v>
      </c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>
        <v>5</v>
      </c>
      <c r="BL130" s="2"/>
      <c r="BM130" s="2"/>
      <c r="BN130" s="2"/>
      <c r="BO130" s="2"/>
      <c r="BP130" s="2">
        <v>3</v>
      </c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>
        <v>3</v>
      </c>
      <c r="CB130" s="2"/>
      <c r="CC130" s="2">
        <v>2</v>
      </c>
      <c r="CD130" s="2">
        <v>3</v>
      </c>
      <c r="CE130" s="6">
        <v>0</v>
      </c>
      <c r="CF130" s="6"/>
    </row>
    <row r="131" spans="1:84" ht="12.75">
      <c r="A131" s="2">
        <v>2653</v>
      </c>
      <c r="B131" s="2" t="s">
        <v>56</v>
      </c>
      <c r="C131" s="2" t="s">
        <v>128</v>
      </c>
      <c r="D131" s="2" t="s">
        <v>132</v>
      </c>
      <c r="E131" s="2"/>
      <c r="F131" s="2"/>
      <c r="G131" s="2"/>
      <c r="H131" s="2"/>
      <c r="I131" s="2">
        <v>2007</v>
      </c>
      <c r="J131" s="2">
        <v>1</v>
      </c>
      <c r="K131" s="2">
        <v>2</v>
      </c>
      <c r="L131" s="2"/>
      <c r="M131" s="2"/>
      <c r="N131" s="2"/>
      <c r="O131" s="2" t="s">
        <v>70</v>
      </c>
      <c r="P131" s="2" t="s">
        <v>72</v>
      </c>
      <c r="Q131" s="2">
        <v>3</v>
      </c>
      <c r="R131" s="2"/>
      <c r="S131" s="2"/>
      <c r="T131" s="2"/>
      <c r="U131" s="2"/>
      <c r="V131" s="2"/>
      <c r="W131" s="2"/>
      <c r="X131" s="2">
        <v>1</v>
      </c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>
        <v>3</v>
      </c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>
        <v>8</v>
      </c>
      <c r="BL131" s="2"/>
      <c r="BM131" s="2"/>
      <c r="BN131" s="2"/>
      <c r="BO131" s="2">
        <v>1</v>
      </c>
      <c r="BP131" s="2"/>
      <c r="BQ131" s="2"/>
      <c r="BR131" s="2">
        <v>3</v>
      </c>
      <c r="BS131" s="2"/>
      <c r="BT131" s="2"/>
      <c r="BU131" s="2"/>
      <c r="BV131" s="2"/>
      <c r="BW131" s="2"/>
      <c r="BX131" s="2"/>
      <c r="BY131" s="2"/>
      <c r="BZ131" s="2"/>
      <c r="CA131" s="2">
        <v>2</v>
      </c>
      <c r="CB131" s="2"/>
      <c r="CC131" s="2">
        <v>1</v>
      </c>
      <c r="CD131" s="2">
        <v>2</v>
      </c>
      <c r="CE131" s="6">
        <v>7.5</v>
      </c>
      <c r="CF131" s="6">
        <v>3</v>
      </c>
    </row>
    <row r="132" spans="1:84" ht="12.75">
      <c r="A132" s="2">
        <v>2653</v>
      </c>
      <c r="B132" s="2" t="s">
        <v>56</v>
      </c>
      <c r="C132" s="2" t="s">
        <v>128</v>
      </c>
      <c r="D132" s="2" t="s">
        <v>132</v>
      </c>
      <c r="E132" s="2">
        <v>18</v>
      </c>
      <c r="F132" s="2" t="s">
        <v>120</v>
      </c>
      <c r="G132" s="2"/>
      <c r="H132" s="2"/>
      <c r="I132" s="2">
        <v>2008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>
        <v>3</v>
      </c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>
        <v>3</v>
      </c>
      <c r="CB132" s="2"/>
      <c r="CC132" s="2"/>
      <c r="CD132" s="2"/>
      <c r="CE132" s="6">
        <v>5</v>
      </c>
      <c r="CF132" s="6">
        <v>0.835</v>
      </c>
    </row>
    <row r="133" spans="1:84" s="15" customFormat="1" ht="12.75">
      <c r="A133" s="13">
        <v>2778</v>
      </c>
      <c r="B133" s="13" t="s">
        <v>57</v>
      </c>
      <c r="C133" s="13" t="s">
        <v>129</v>
      </c>
      <c r="D133" s="13" t="s">
        <v>116</v>
      </c>
      <c r="E133" s="13"/>
      <c r="F133" s="13"/>
      <c r="G133" s="13"/>
      <c r="H133" s="13"/>
      <c r="I133" s="13">
        <v>2004</v>
      </c>
      <c r="J133" s="13"/>
      <c r="K133" s="13"/>
      <c r="L133" s="13"/>
      <c r="M133" s="13"/>
      <c r="N133" s="13"/>
      <c r="O133" s="13"/>
      <c r="P133" s="13"/>
      <c r="Q133" s="13"/>
      <c r="R133" s="13">
        <v>1</v>
      </c>
      <c r="S133" s="13"/>
      <c r="T133" s="13"/>
      <c r="U133" s="13"/>
      <c r="V133" s="13"/>
      <c r="W133" s="13">
        <v>1</v>
      </c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>
        <v>1</v>
      </c>
      <c r="AJ133" s="13">
        <v>2</v>
      </c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>
        <v>1</v>
      </c>
      <c r="BL133" s="13"/>
      <c r="BM133" s="13">
        <v>1</v>
      </c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>
        <v>1</v>
      </c>
      <c r="CD133" s="13">
        <v>8</v>
      </c>
      <c r="CE133" s="14">
        <v>15</v>
      </c>
      <c r="CF133" s="14">
        <v>2.5</v>
      </c>
    </row>
    <row r="134" spans="1:84" ht="12.75">
      <c r="A134" s="2">
        <v>2778</v>
      </c>
      <c r="B134" s="2" t="s">
        <v>57</v>
      </c>
      <c r="C134" s="2" t="s">
        <v>129</v>
      </c>
      <c r="D134" s="2" t="s">
        <v>116</v>
      </c>
      <c r="E134" s="2"/>
      <c r="F134" s="2"/>
      <c r="G134" s="2"/>
      <c r="H134" s="2"/>
      <c r="I134" s="2">
        <v>2005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>
        <v>1</v>
      </c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>
        <v>4</v>
      </c>
      <c r="BJ134" s="2"/>
      <c r="BK134" s="2">
        <v>6</v>
      </c>
      <c r="BL134" s="2"/>
      <c r="BM134" s="2">
        <v>1</v>
      </c>
      <c r="BN134" s="2">
        <v>1</v>
      </c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>
        <v>3</v>
      </c>
      <c r="CE134" s="6">
        <v>15</v>
      </c>
      <c r="CF134" s="6"/>
    </row>
    <row r="135" spans="1:84" ht="12.75">
      <c r="A135" s="2">
        <v>2778</v>
      </c>
      <c r="B135" s="2" t="s">
        <v>57</v>
      </c>
      <c r="C135" s="2" t="s">
        <v>129</v>
      </c>
      <c r="D135" s="2" t="s">
        <v>116</v>
      </c>
      <c r="E135" s="2"/>
      <c r="F135" s="2"/>
      <c r="G135" s="2"/>
      <c r="H135" s="2"/>
      <c r="I135" s="2">
        <v>2006</v>
      </c>
      <c r="J135" s="2"/>
      <c r="K135" s="2"/>
      <c r="L135" s="2"/>
      <c r="M135" s="2"/>
      <c r="N135" s="2"/>
      <c r="O135" s="2"/>
      <c r="P135" s="2"/>
      <c r="Q135" s="2">
        <v>3</v>
      </c>
      <c r="R135" s="2"/>
      <c r="S135" s="2"/>
      <c r="T135" s="2"/>
      <c r="U135" s="2"/>
      <c r="V135" s="2"/>
      <c r="W135" s="2">
        <v>2</v>
      </c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>
        <v>4</v>
      </c>
      <c r="BJ135" s="2"/>
      <c r="BK135" s="2">
        <v>6</v>
      </c>
      <c r="BL135" s="2"/>
      <c r="BM135" s="2">
        <v>1</v>
      </c>
      <c r="BN135" s="2">
        <v>1</v>
      </c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>
        <v>3</v>
      </c>
      <c r="CE135" s="6">
        <v>15</v>
      </c>
      <c r="CF135" s="6"/>
    </row>
    <row r="136" spans="1:84" ht="12.75">
      <c r="A136" s="2">
        <v>2778</v>
      </c>
      <c r="B136" s="2" t="s">
        <v>57</v>
      </c>
      <c r="C136" s="2" t="s">
        <v>129</v>
      </c>
      <c r="D136" s="2" t="s">
        <v>116</v>
      </c>
      <c r="E136" s="2"/>
      <c r="F136" s="2"/>
      <c r="G136" s="2"/>
      <c r="H136" s="2"/>
      <c r="I136" s="2">
        <v>2007</v>
      </c>
      <c r="J136" s="2"/>
      <c r="K136" s="2"/>
      <c r="L136" s="2"/>
      <c r="M136" s="2"/>
      <c r="N136" s="2"/>
      <c r="O136" s="2"/>
      <c r="P136" s="2"/>
      <c r="Q136" s="2">
        <v>2</v>
      </c>
      <c r="R136" s="2"/>
      <c r="S136" s="2"/>
      <c r="T136" s="2"/>
      <c r="U136" s="2"/>
      <c r="V136" s="2">
        <v>2</v>
      </c>
      <c r="W136" s="2">
        <v>1</v>
      </c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>
        <v>6</v>
      </c>
      <c r="BL136" s="2">
        <v>10</v>
      </c>
      <c r="BM136" s="2">
        <v>1</v>
      </c>
      <c r="BN136" s="2">
        <v>1</v>
      </c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>
        <v>3</v>
      </c>
      <c r="CD136" s="2">
        <v>8</v>
      </c>
      <c r="CE136" s="6">
        <v>15</v>
      </c>
      <c r="CF136" s="6"/>
    </row>
    <row r="137" spans="1:84" ht="12.75">
      <c r="A137" s="2">
        <v>2778</v>
      </c>
      <c r="B137" s="2" t="s">
        <v>57</v>
      </c>
      <c r="C137" s="2" t="s">
        <v>129</v>
      </c>
      <c r="D137" s="2" t="s">
        <v>116</v>
      </c>
      <c r="E137" s="2">
        <v>17</v>
      </c>
      <c r="F137" s="2" t="s">
        <v>120</v>
      </c>
      <c r="G137" s="2"/>
      <c r="H137" s="2"/>
      <c r="I137" s="2">
        <v>2008</v>
      </c>
      <c r="J137" s="2">
        <v>1</v>
      </c>
      <c r="K137" s="2">
        <v>1</v>
      </c>
      <c r="L137" s="2">
        <v>2</v>
      </c>
      <c r="M137" s="2"/>
      <c r="N137" s="2"/>
      <c r="O137" s="2" t="s">
        <v>79</v>
      </c>
      <c r="P137" s="2" t="s">
        <v>72</v>
      </c>
      <c r="Q137" s="2">
        <v>4</v>
      </c>
      <c r="R137" s="2"/>
      <c r="S137" s="2"/>
      <c r="T137" s="2"/>
      <c r="U137" s="2"/>
      <c r="V137" s="2"/>
      <c r="W137" s="2">
        <v>3</v>
      </c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>
        <v>3</v>
      </c>
      <c r="BJ137" s="2"/>
      <c r="BK137" s="2">
        <v>1</v>
      </c>
      <c r="BL137" s="2"/>
      <c r="BM137" s="2">
        <v>2</v>
      </c>
      <c r="BN137" s="2"/>
      <c r="BO137" s="2">
        <v>1</v>
      </c>
      <c r="BP137" s="2">
        <v>2</v>
      </c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>
        <v>6</v>
      </c>
      <c r="CD137" s="2">
        <v>4</v>
      </c>
      <c r="CE137" s="6">
        <v>12.5</v>
      </c>
      <c r="CF137" s="6"/>
    </row>
    <row r="138" spans="1:84" s="15" customFormat="1" ht="12.75">
      <c r="A138" s="13">
        <v>3006</v>
      </c>
      <c r="B138" s="13" t="s">
        <v>58</v>
      </c>
      <c r="C138" s="13" t="s">
        <v>130</v>
      </c>
      <c r="D138" s="13" t="s">
        <v>116</v>
      </c>
      <c r="E138" s="13"/>
      <c r="F138" s="13"/>
      <c r="G138" s="13"/>
      <c r="H138" s="13"/>
      <c r="I138" s="13">
        <v>2004</v>
      </c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>
        <v>2</v>
      </c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>
        <v>4</v>
      </c>
      <c r="BE138" s="13"/>
      <c r="BF138" s="13">
        <v>3</v>
      </c>
      <c r="BG138" s="13"/>
      <c r="BH138" s="13"/>
      <c r="BI138" s="13"/>
      <c r="BJ138" s="13"/>
      <c r="BK138" s="13">
        <v>3</v>
      </c>
      <c r="BL138" s="13"/>
      <c r="BM138" s="13"/>
      <c r="BN138" s="13"/>
      <c r="BO138" s="13"/>
      <c r="BP138" s="13">
        <v>1</v>
      </c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>
        <v>3</v>
      </c>
      <c r="CD138" s="13">
        <v>5</v>
      </c>
      <c r="CE138" s="14">
        <v>0</v>
      </c>
      <c r="CF138" s="14">
        <v>1</v>
      </c>
    </row>
    <row r="139" spans="1:84" ht="12.75">
      <c r="A139" s="2">
        <v>3006</v>
      </c>
      <c r="B139" s="2" t="s">
        <v>58</v>
      </c>
      <c r="C139" s="2" t="s">
        <v>130</v>
      </c>
      <c r="D139" s="2" t="s">
        <v>116</v>
      </c>
      <c r="E139" s="2"/>
      <c r="F139" s="2"/>
      <c r="G139" s="2"/>
      <c r="H139" s="2"/>
      <c r="I139" s="2">
        <v>2005</v>
      </c>
      <c r="J139" s="2"/>
      <c r="K139" s="2">
        <v>1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>
        <v>3</v>
      </c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>
        <v>1</v>
      </c>
      <c r="BG139" s="2"/>
      <c r="BH139" s="2"/>
      <c r="BI139" s="2"/>
      <c r="BJ139" s="2"/>
      <c r="BK139" s="2">
        <v>9</v>
      </c>
      <c r="BL139" s="2"/>
      <c r="BM139" s="2"/>
      <c r="BN139" s="2"/>
      <c r="BO139" s="2"/>
      <c r="BP139" s="2">
        <v>2</v>
      </c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>
        <v>4</v>
      </c>
      <c r="CE139" s="6">
        <v>0</v>
      </c>
      <c r="CF139" s="6"/>
    </row>
    <row r="140" spans="1:84" ht="12.75">
      <c r="A140" s="2">
        <v>3006</v>
      </c>
      <c r="B140" s="2" t="s">
        <v>58</v>
      </c>
      <c r="C140" s="2" t="s">
        <v>130</v>
      </c>
      <c r="D140" s="2" t="s">
        <v>102</v>
      </c>
      <c r="E140" s="2"/>
      <c r="F140" s="2"/>
      <c r="G140" s="2"/>
      <c r="H140" s="2"/>
      <c r="I140" s="2">
        <v>2006</v>
      </c>
      <c r="J140" s="2">
        <v>1</v>
      </c>
      <c r="K140" s="2">
        <v>3</v>
      </c>
      <c r="L140" s="2">
        <v>1</v>
      </c>
      <c r="M140" s="2"/>
      <c r="N140" s="2"/>
      <c r="O140" s="2" t="s">
        <v>74</v>
      </c>
      <c r="P140" s="2" t="s">
        <v>72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>
        <v>1</v>
      </c>
      <c r="BG140" s="2"/>
      <c r="BH140" s="2"/>
      <c r="BI140" s="2"/>
      <c r="BJ140" s="2"/>
      <c r="BK140" s="2">
        <v>15</v>
      </c>
      <c r="BL140" s="2"/>
      <c r="BM140" s="2"/>
      <c r="BN140" s="2"/>
      <c r="BO140" s="2">
        <v>1</v>
      </c>
      <c r="BP140" s="2">
        <v>4</v>
      </c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>
        <v>3</v>
      </c>
      <c r="CC140" s="2"/>
      <c r="CD140" s="2">
        <v>9</v>
      </c>
      <c r="CE140" s="6">
        <v>10</v>
      </c>
      <c r="CF140" s="6">
        <v>3.333</v>
      </c>
    </row>
    <row r="141" spans="1:84" ht="12.75">
      <c r="A141" s="2">
        <v>3006</v>
      </c>
      <c r="B141" s="2" t="s">
        <v>58</v>
      </c>
      <c r="C141" s="2" t="s">
        <v>130</v>
      </c>
      <c r="D141" s="2" t="s">
        <v>102</v>
      </c>
      <c r="E141" s="2"/>
      <c r="F141" s="2"/>
      <c r="G141" s="2"/>
      <c r="H141" s="2"/>
      <c r="I141" s="2">
        <v>2007</v>
      </c>
      <c r="J141" s="2">
        <v>2</v>
      </c>
      <c r="K141" s="2">
        <v>3</v>
      </c>
      <c r="L141" s="2">
        <v>2</v>
      </c>
      <c r="M141" s="2">
        <v>1</v>
      </c>
      <c r="N141" s="2"/>
      <c r="O141" s="2" t="s">
        <v>74</v>
      </c>
      <c r="P141" s="2" t="s">
        <v>72</v>
      </c>
      <c r="Q141" s="2">
        <v>3</v>
      </c>
      <c r="R141" s="2"/>
      <c r="S141" s="2"/>
      <c r="T141" s="2"/>
      <c r="U141" s="2"/>
      <c r="V141" s="2"/>
      <c r="W141" s="2"/>
      <c r="X141" s="2"/>
      <c r="Y141" s="2"/>
      <c r="Z141" s="2">
        <v>1</v>
      </c>
      <c r="AA141" s="2"/>
      <c r="AB141" s="2"/>
      <c r="AC141" s="2"/>
      <c r="AD141" s="2"/>
      <c r="AE141" s="2"/>
      <c r="AF141" s="2"/>
      <c r="AG141" s="2"/>
      <c r="AH141" s="2"/>
      <c r="AI141" s="2">
        <v>4</v>
      </c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>
        <v>16</v>
      </c>
      <c r="BL141" s="2"/>
      <c r="BM141" s="2"/>
      <c r="BN141" s="2"/>
      <c r="BO141" s="2">
        <v>2</v>
      </c>
      <c r="BP141" s="2"/>
      <c r="BQ141" s="2"/>
      <c r="BR141" s="2">
        <v>5</v>
      </c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>
        <v>1</v>
      </c>
      <c r="CD141" s="2">
        <v>2</v>
      </c>
      <c r="CE141" s="6">
        <v>5</v>
      </c>
      <c r="CF141" s="6">
        <v>6.005</v>
      </c>
    </row>
    <row r="142" spans="1:84" ht="12.75">
      <c r="A142" s="2">
        <v>3006</v>
      </c>
      <c r="B142" s="2" t="s">
        <v>58</v>
      </c>
      <c r="C142" s="2" t="s">
        <v>130</v>
      </c>
      <c r="D142" s="2" t="s">
        <v>102</v>
      </c>
      <c r="E142" s="2">
        <v>14</v>
      </c>
      <c r="F142" s="2" t="s">
        <v>120</v>
      </c>
      <c r="G142" s="2"/>
      <c r="H142" s="2"/>
      <c r="I142" s="2">
        <v>2008</v>
      </c>
      <c r="J142" s="2">
        <v>3</v>
      </c>
      <c r="K142" s="2">
        <v>6</v>
      </c>
      <c r="L142" s="2">
        <v>1</v>
      </c>
      <c r="M142" s="2">
        <v>3</v>
      </c>
      <c r="N142" s="2"/>
      <c r="O142" s="2" t="s">
        <v>74</v>
      </c>
      <c r="P142" s="2" t="s">
        <v>72</v>
      </c>
      <c r="Q142" s="2"/>
      <c r="R142" s="2"/>
      <c r="S142" s="2"/>
      <c r="T142" s="2"/>
      <c r="U142" s="2"/>
      <c r="V142" s="2"/>
      <c r="W142" s="2"/>
      <c r="X142" s="2"/>
      <c r="Y142" s="2"/>
      <c r="Z142" s="2">
        <v>1</v>
      </c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>
        <v>1</v>
      </c>
      <c r="BE142" s="2"/>
      <c r="BF142" s="2"/>
      <c r="BG142" s="2"/>
      <c r="BH142" s="2"/>
      <c r="BI142" s="2"/>
      <c r="BJ142" s="2"/>
      <c r="BK142" s="2">
        <v>3</v>
      </c>
      <c r="BL142" s="2"/>
      <c r="BM142" s="2"/>
      <c r="BN142" s="2"/>
      <c r="BO142" s="2">
        <v>3</v>
      </c>
      <c r="BP142" s="2">
        <v>6</v>
      </c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>
        <v>1</v>
      </c>
      <c r="CB142" s="2">
        <v>1</v>
      </c>
      <c r="CC142" s="2">
        <v>3</v>
      </c>
      <c r="CD142" s="2">
        <v>2</v>
      </c>
      <c r="CE142" s="6">
        <v>4.5</v>
      </c>
      <c r="CF142" s="6">
        <v>5</v>
      </c>
    </row>
    <row r="143" spans="1:84" s="15" customFormat="1" ht="12.75">
      <c r="A143" s="13">
        <v>3549</v>
      </c>
      <c r="B143" s="13" t="s">
        <v>59</v>
      </c>
      <c r="C143" s="13" t="s">
        <v>130</v>
      </c>
      <c r="D143" s="13" t="s">
        <v>117</v>
      </c>
      <c r="E143" s="13"/>
      <c r="F143" s="13"/>
      <c r="G143" s="13"/>
      <c r="H143" s="13"/>
      <c r="I143" s="13">
        <v>2004</v>
      </c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4">
        <v>0</v>
      </c>
      <c r="CF143" s="14"/>
    </row>
    <row r="144" spans="1:84" ht="12.75">
      <c r="A144" s="2">
        <v>3549</v>
      </c>
      <c r="B144" s="2" t="s">
        <v>59</v>
      </c>
      <c r="C144" s="2" t="s">
        <v>130</v>
      </c>
      <c r="D144" s="2" t="s">
        <v>117</v>
      </c>
      <c r="E144" s="2"/>
      <c r="F144" s="2"/>
      <c r="G144" s="2"/>
      <c r="H144" s="2"/>
      <c r="I144" s="2">
        <v>2005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>
        <v>5</v>
      </c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6">
        <v>0</v>
      </c>
      <c r="CF144" s="6"/>
    </row>
    <row r="145" spans="1:84" ht="12.75">
      <c r="A145" s="2">
        <v>3549</v>
      </c>
      <c r="B145" s="2" t="s">
        <v>59</v>
      </c>
      <c r="C145" s="2" t="s">
        <v>130</v>
      </c>
      <c r="D145" s="2" t="s">
        <v>117</v>
      </c>
      <c r="E145" s="2"/>
      <c r="F145" s="2"/>
      <c r="G145" s="2"/>
      <c r="H145" s="2"/>
      <c r="I145" s="2">
        <v>2006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>
        <v>23</v>
      </c>
      <c r="BL145" s="2"/>
      <c r="BM145" s="2"/>
      <c r="BN145" s="2"/>
      <c r="BO145" s="2"/>
      <c r="BP145" s="2">
        <v>2</v>
      </c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>
        <v>3</v>
      </c>
      <c r="CE145" s="6">
        <v>0</v>
      </c>
      <c r="CF145" s="6"/>
    </row>
    <row r="146" spans="1:84" ht="12.75">
      <c r="A146" s="2">
        <v>3549</v>
      </c>
      <c r="B146" s="2" t="s">
        <v>59</v>
      </c>
      <c r="C146" s="2" t="s">
        <v>130</v>
      </c>
      <c r="D146" s="2" t="s">
        <v>116</v>
      </c>
      <c r="E146" s="2"/>
      <c r="F146" s="2"/>
      <c r="G146" s="2"/>
      <c r="H146" s="2"/>
      <c r="I146" s="2">
        <v>2007</v>
      </c>
      <c r="J146" s="2"/>
      <c r="K146" s="2">
        <v>1</v>
      </c>
      <c r="L146" s="2"/>
      <c r="M146" s="2"/>
      <c r="N146" s="2"/>
      <c r="O146" s="2"/>
      <c r="P146" s="2"/>
      <c r="Q146" s="2">
        <v>1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>
        <v>4</v>
      </c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>
        <v>25</v>
      </c>
      <c r="BL146" s="2"/>
      <c r="BM146" s="2"/>
      <c r="BN146" s="2">
        <v>1</v>
      </c>
      <c r="BO146" s="2">
        <v>2</v>
      </c>
      <c r="BP146" s="2">
        <v>1</v>
      </c>
      <c r="BQ146" s="2"/>
      <c r="BR146" s="2">
        <v>2</v>
      </c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>
        <v>6</v>
      </c>
      <c r="CE146" s="6">
        <v>4</v>
      </c>
      <c r="CF146" s="6"/>
    </row>
    <row r="147" spans="1:84" ht="12.75">
      <c r="A147" s="2">
        <v>3549</v>
      </c>
      <c r="B147" s="2" t="s">
        <v>59</v>
      </c>
      <c r="C147" s="2" t="s">
        <v>130</v>
      </c>
      <c r="D147" s="2" t="s">
        <v>116</v>
      </c>
      <c r="E147" s="2">
        <v>6</v>
      </c>
      <c r="F147" s="2" t="s">
        <v>120</v>
      </c>
      <c r="G147" s="2"/>
      <c r="H147" s="2"/>
      <c r="I147" s="2">
        <v>2008</v>
      </c>
      <c r="J147" s="2">
        <v>1</v>
      </c>
      <c r="K147" s="2">
        <v>4</v>
      </c>
      <c r="L147" s="2">
        <v>1</v>
      </c>
      <c r="M147" s="2"/>
      <c r="N147" s="2"/>
      <c r="O147" s="2" t="s">
        <v>80</v>
      </c>
      <c r="P147" s="2" t="s">
        <v>72</v>
      </c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>
        <v>1</v>
      </c>
      <c r="BL147" s="2"/>
      <c r="BM147" s="2"/>
      <c r="BN147" s="2"/>
      <c r="BO147" s="2">
        <v>1</v>
      </c>
      <c r="BP147" s="2">
        <v>6</v>
      </c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>
        <v>1</v>
      </c>
      <c r="CD147" s="2">
        <v>4</v>
      </c>
      <c r="CE147" s="6">
        <v>10</v>
      </c>
      <c r="CF147" s="6"/>
    </row>
    <row r="148" spans="1:84" ht="12.75">
      <c r="A148" s="13">
        <v>3638</v>
      </c>
      <c r="B148" s="13" t="s">
        <v>246</v>
      </c>
      <c r="C148" s="13" t="s">
        <v>129</v>
      </c>
      <c r="D148" s="13" t="s">
        <v>116</v>
      </c>
      <c r="E148" s="13"/>
      <c r="F148" s="13"/>
      <c r="G148" s="13"/>
      <c r="H148" s="13"/>
      <c r="I148" s="13">
        <v>2004</v>
      </c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>
        <v>1</v>
      </c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4">
        <v>7.5</v>
      </c>
      <c r="CF148" s="14"/>
    </row>
    <row r="149" spans="1:84" ht="12.75">
      <c r="A149" s="2">
        <v>3638</v>
      </c>
      <c r="B149" s="2" t="s">
        <v>246</v>
      </c>
      <c r="C149" s="2" t="s">
        <v>129</v>
      </c>
      <c r="D149" s="2" t="s">
        <v>116</v>
      </c>
      <c r="E149" s="2"/>
      <c r="F149" s="2"/>
      <c r="G149" s="2"/>
      <c r="H149" s="2"/>
      <c r="I149" s="2">
        <v>2005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>
        <v>2</v>
      </c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6">
        <v>17.5</v>
      </c>
      <c r="CF149" s="6"/>
    </row>
    <row r="150" spans="1:84" ht="12.75">
      <c r="A150" s="2">
        <v>3638</v>
      </c>
      <c r="B150" s="2" t="s">
        <v>246</v>
      </c>
      <c r="C150" s="2" t="s">
        <v>129</v>
      </c>
      <c r="D150" s="2" t="s">
        <v>116</v>
      </c>
      <c r="E150" s="2"/>
      <c r="F150" s="2"/>
      <c r="G150" s="2"/>
      <c r="H150" s="2"/>
      <c r="I150" s="2">
        <v>2006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>
        <v>1</v>
      </c>
      <c r="CE150" s="6">
        <v>20</v>
      </c>
      <c r="CF150" s="6"/>
    </row>
    <row r="151" spans="1:84" ht="12.75">
      <c r="A151" s="2">
        <v>3638</v>
      </c>
      <c r="B151" s="2" t="s">
        <v>246</v>
      </c>
      <c r="C151" s="2" t="s">
        <v>129</v>
      </c>
      <c r="D151" s="2" t="s">
        <v>116</v>
      </c>
      <c r="E151" s="2"/>
      <c r="F151" s="2"/>
      <c r="G151" s="2"/>
      <c r="H151" s="2"/>
      <c r="I151" s="2">
        <v>2007</v>
      </c>
      <c r="J151" s="2"/>
      <c r="K151" s="2">
        <v>2</v>
      </c>
      <c r="L151" s="2"/>
      <c r="M151" s="2"/>
      <c r="N151" s="2"/>
      <c r="O151" s="2"/>
      <c r="P151" s="2"/>
      <c r="Q151" s="2">
        <v>1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>
        <v>2</v>
      </c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6">
        <v>20</v>
      </c>
      <c r="CF151" s="6"/>
    </row>
    <row r="152" spans="1:84" ht="12.75">
      <c r="A152" s="2">
        <v>3638</v>
      </c>
      <c r="B152" s="2" t="s">
        <v>246</v>
      </c>
      <c r="C152" s="2" t="s">
        <v>129</v>
      </c>
      <c r="D152" s="2" t="s">
        <v>116</v>
      </c>
      <c r="E152" s="2">
        <v>4</v>
      </c>
      <c r="F152" s="2" t="s">
        <v>247</v>
      </c>
      <c r="G152" s="2"/>
      <c r="H152" s="2"/>
      <c r="I152" s="2">
        <v>2008</v>
      </c>
      <c r="J152" s="2"/>
      <c r="K152" s="2"/>
      <c r="L152" s="2"/>
      <c r="M152" s="2"/>
      <c r="N152" s="2"/>
      <c r="O152" s="2"/>
      <c r="P152" s="2"/>
      <c r="Q152" s="2">
        <v>4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>
        <v>1</v>
      </c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>
        <v>1</v>
      </c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>
        <v>1</v>
      </c>
      <c r="CE152" s="6">
        <v>15</v>
      </c>
      <c r="CF152" s="6"/>
    </row>
  </sheetData>
  <sheetProtection/>
  <mergeCells count="1">
    <mergeCell ref="B1:P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1"/>
  <sheetViews>
    <sheetView tabSelected="1" zoomScale="106" zoomScaleNormal="106" zoomScalePageLayoutView="0" workbookViewId="0" topLeftCell="A1">
      <selection activeCell="A1" sqref="A1"/>
    </sheetView>
  </sheetViews>
  <sheetFormatPr defaultColWidth="13.57421875" defaultRowHeight="12.75"/>
  <cols>
    <col min="1" max="1" width="16.8515625" style="17" customWidth="1"/>
    <col min="2" max="2" width="15.140625" style="17" customWidth="1"/>
    <col min="3" max="11" width="13.57421875" style="17" customWidth="1"/>
    <col min="12" max="12" width="16.421875" style="17" customWidth="1"/>
    <col min="13" max="16384" width="13.57421875" style="17" customWidth="1"/>
  </cols>
  <sheetData>
    <row r="1" ht="15">
      <c r="A1" s="18" t="s">
        <v>195</v>
      </c>
    </row>
    <row r="2" spans="1:2" ht="14.25">
      <c r="A2" s="17" t="s">
        <v>30</v>
      </c>
      <c r="B2" s="17" t="s">
        <v>189</v>
      </c>
    </row>
    <row r="3" spans="1:2" ht="14.25">
      <c r="A3" s="17">
        <v>2004</v>
      </c>
      <c r="B3" s="17">
        <v>29</v>
      </c>
    </row>
    <row r="4" spans="1:2" ht="14.25">
      <c r="A4" s="17">
        <v>2005</v>
      </c>
      <c r="B4" s="17">
        <v>100</v>
      </c>
    </row>
    <row r="5" spans="1:2" ht="14.25">
      <c r="A5" s="17">
        <v>2006</v>
      </c>
      <c r="B5" s="17">
        <v>77</v>
      </c>
    </row>
    <row r="6" spans="1:2" ht="14.25">
      <c r="A6" s="17">
        <v>2007</v>
      </c>
      <c r="B6" s="17">
        <v>127</v>
      </c>
    </row>
    <row r="7" spans="1:2" ht="14.25">
      <c r="A7" s="17">
        <v>2008</v>
      </c>
      <c r="B7" s="17">
        <v>22</v>
      </c>
    </row>
    <row r="8" spans="1:2" ht="15">
      <c r="A8" s="19" t="s">
        <v>68</v>
      </c>
      <c r="B8" s="17">
        <f>SUM(B3:B7)</f>
        <v>355</v>
      </c>
    </row>
    <row r="9" spans="1:2" ht="14.25">
      <c r="A9" s="20" t="s">
        <v>150</v>
      </c>
      <c r="B9" s="21">
        <f>B8/29</f>
        <v>12.241379310344827</v>
      </c>
    </row>
    <row r="10" spans="1:2" ht="14.25">
      <c r="A10" s="20"/>
      <c r="B10" s="22"/>
    </row>
    <row r="11" spans="1:2" ht="15">
      <c r="A11" s="23" t="s">
        <v>196</v>
      </c>
      <c r="B11" s="22"/>
    </row>
    <row r="12" spans="1:4" ht="15">
      <c r="A12" s="24" t="s">
        <v>30</v>
      </c>
      <c r="B12" s="22" t="s">
        <v>197</v>
      </c>
      <c r="C12" s="17" t="s">
        <v>198</v>
      </c>
      <c r="D12" s="19" t="s">
        <v>68</v>
      </c>
    </row>
    <row r="13" spans="1:4" ht="15">
      <c r="A13" s="25">
        <v>2004</v>
      </c>
      <c r="B13" s="22">
        <v>8</v>
      </c>
      <c r="C13" s="17">
        <v>9</v>
      </c>
      <c r="D13" s="26">
        <f>SUM(B13:C13)</f>
        <v>17</v>
      </c>
    </row>
    <row r="14" spans="1:4" ht="15">
      <c r="A14" s="25">
        <v>2005</v>
      </c>
      <c r="B14" s="22">
        <v>2</v>
      </c>
      <c r="C14" s="17">
        <v>6</v>
      </c>
      <c r="D14" s="26">
        <f>SUM(B14:C14)</f>
        <v>8</v>
      </c>
    </row>
    <row r="15" spans="1:4" ht="15">
      <c r="A15" s="25">
        <v>2006</v>
      </c>
      <c r="B15" s="22">
        <v>9</v>
      </c>
      <c r="C15" s="17">
        <v>7</v>
      </c>
      <c r="D15" s="26">
        <f>SUM(B15:C15)</f>
        <v>16</v>
      </c>
    </row>
    <row r="16" spans="1:4" ht="15">
      <c r="A16" s="25">
        <v>2007</v>
      </c>
      <c r="B16" s="22">
        <v>9</v>
      </c>
      <c r="C16" s="17">
        <v>12</v>
      </c>
      <c r="D16" s="26">
        <f>SUM(B16:C16)</f>
        <v>21</v>
      </c>
    </row>
    <row r="17" spans="1:4" ht="15">
      <c r="A17" s="25">
        <v>2008</v>
      </c>
      <c r="B17" s="22">
        <v>11</v>
      </c>
      <c r="C17" s="17">
        <v>12</v>
      </c>
      <c r="D17" s="26">
        <f>SUM(B17:C17)</f>
        <v>23</v>
      </c>
    </row>
    <row r="18" spans="1:4" ht="15">
      <c r="A18" s="19" t="s">
        <v>68</v>
      </c>
      <c r="B18" s="26">
        <f>SUM(B13:B17)</f>
        <v>39</v>
      </c>
      <c r="C18" s="26">
        <f>SUM(C13:C17)</f>
        <v>46</v>
      </c>
      <c r="D18" s="26">
        <f>SUM(D13:D17)</f>
        <v>85</v>
      </c>
    </row>
    <row r="19" spans="1:4" ht="14.25">
      <c r="A19" s="20" t="s">
        <v>150</v>
      </c>
      <c r="B19" s="21">
        <f>B18/29</f>
        <v>1.3448275862068966</v>
      </c>
      <c r="C19" s="21">
        <f>C18/29</f>
        <v>1.5862068965517242</v>
      </c>
      <c r="D19" s="21">
        <f>D18/29</f>
        <v>2.9310344827586206</v>
      </c>
    </row>
    <row r="20" spans="1:2" ht="14.25">
      <c r="A20" s="20"/>
      <c r="B20" s="22"/>
    </row>
    <row r="21" spans="1:2" ht="15">
      <c r="A21" s="23" t="s">
        <v>194</v>
      </c>
      <c r="B21" s="22"/>
    </row>
    <row r="22" spans="1:6" ht="15">
      <c r="A22" s="24" t="s">
        <v>30</v>
      </c>
      <c r="B22" s="22" t="s">
        <v>190</v>
      </c>
      <c r="C22" s="17" t="s">
        <v>191</v>
      </c>
      <c r="D22" s="17" t="s">
        <v>192</v>
      </c>
      <c r="E22" s="17" t="s">
        <v>193</v>
      </c>
      <c r="F22" s="19" t="s">
        <v>68</v>
      </c>
    </row>
    <row r="23" spans="1:6" ht="15">
      <c r="A23" s="25">
        <v>2004</v>
      </c>
      <c r="B23" s="22">
        <v>0</v>
      </c>
      <c r="C23" s="17">
        <v>1</v>
      </c>
      <c r="D23" s="17">
        <v>5</v>
      </c>
      <c r="E23" s="17">
        <v>4</v>
      </c>
      <c r="F23" s="26">
        <f>SUM(B23:E23)</f>
        <v>10</v>
      </c>
    </row>
    <row r="24" spans="1:6" ht="15">
      <c r="A24" s="25">
        <v>2005</v>
      </c>
      <c r="B24" s="22">
        <v>1</v>
      </c>
      <c r="C24" s="17">
        <v>2</v>
      </c>
      <c r="D24" s="17">
        <v>2</v>
      </c>
      <c r="E24" s="17">
        <v>0</v>
      </c>
      <c r="F24" s="26">
        <f>SUM(B24:E24)</f>
        <v>5</v>
      </c>
    </row>
    <row r="25" spans="1:6" ht="15">
      <c r="A25" s="25">
        <v>2006</v>
      </c>
      <c r="B25" s="22">
        <v>1</v>
      </c>
      <c r="C25" s="17">
        <v>3</v>
      </c>
      <c r="D25" s="17">
        <v>1</v>
      </c>
      <c r="E25" s="17">
        <v>1</v>
      </c>
      <c r="F25" s="26">
        <f>SUM(B25:E25)</f>
        <v>6</v>
      </c>
    </row>
    <row r="26" spans="1:6" ht="15">
      <c r="A26" s="25">
        <v>2007</v>
      </c>
      <c r="B26" s="22">
        <v>4</v>
      </c>
      <c r="C26" s="17">
        <v>0</v>
      </c>
      <c r="D26" s="17">
        <v>0</v>
      </c>
      <c r="E26" s="17">
        <v>1</v>
      </c>
      <c r="F26" s="26">
        <f>SUM(B26:E26)</f>
        <v>5</v>
      </c>
    </row>
    <row r="27" spans="1:6" ht="15">
      <c r="A27" s="25">
        <v>2008</v>
      </c>
      <c r="B27" s="22">
        <v>6</v>
      </c>
      <c r="C27" s="17">
        <v>5</v>
      </c>
      <c r="D27" s="17">
        <v>0</v>
      </c>
      <c r="E27" s="17">
        <v>1</v>
      </c>
      <c r="F27" s="26">
        <f>SUM(B27:E27)</f>
        <v>12</v>
      </c>
    </row>
    <row r="28" spans="1:6" ht="15">
      <c r="A28" s="19" t="s">
        <v>68</v>
      </c>
      <c r="B28" s="26">
        <f>SUM(B23:B27)</f>
        <v>12</v>
      </c>
      <c r="C28" s="26">
        <f>SUM(C23:C27)</f>
        <v>11</v>
      </c>
      <c r="D28" s="26">
        <f>SUM(D23:D27)</f>
        <v>8</v>
      </c>
      <c r="E28" s="26">
        <f>SUM(E23:E27)</f>
        <v>7</v>
      </c>
      <c r="F28" s="26">
        <f>SUM(F23:F27)</f>
        <v>38</v>
      </c>
    </row>
    <row r="29" spans="1:6" ht="14.25">
      <c r="A29" s="20" t="s">
        <v>150</v>
      </c>
      <c r="B29" s="27">
        <f>B28/29</f>
        <v>0.41379310344827586</v>
      </c>
      <c r="C29" s="27">
        <f>C28/29</f>
        <v>0.3793103448275862</v>
      </c>
      <c r="D29" s="27">
        <f>D28/29</f>
        <v>0.27586206896551724</v>
      </c>
      <c r="E29" s="27">
        <f>E28/29</f>
        <v>0.2413793103448276</v>
      </c>
      <c r="F29" s="27">
        <f>F28/29</f>
        <v>1.3103448275862069</v>
      </c>
    </row>
    <row r="31" ht="15">
      <c r="A31" s="18" t="s">
        <v>147</v>
      </c>
    </row>
    <row r="32" spans="1:4" ht="15">
      <c r="A32" s="17" t="s">
        <v>30</v>
      </c>
      <c r="B32" s="17" t="s">
        <v>148</v>
      </c>
      <c r="C32" s="17" t="s">
        <v>149</v>
      </c>
      <c r="D32" s="19" t="s">
        <v>68</v>
      </c>
    </row>
    <row r="33" spans="1:4" ht="15">
      <c r="A33" s="17">
        <v>2004</v>
      </c>
      <c r="B33" s="17">
        <v>0</v>
      </c>
      <c r="C33" s="17">
        <v>0</v>
      </c>
      <c r="D33" s="28">
        <f>SUM(B33:C33)</f>
        <v>0</v>
      </c>
    </row>
    <row r="34" spans="1:4" ht="15">
      <c r="A34" s="17">
        <v>2005</v>
      </c>
      <c r="B34" s="17">
        <v>0</v>
      </c>
      <c r="C34" s="17">
        <v>5</v>
      </c>
      <c r="D34" s="28">
        <f>SUM(B34:C34)</f>
        <v>5</v>
      </c>
    </row>
    <row r="35" spans="1:4" ht="15">
      <c r="A35" s="17">
        <v>2006</v>
      </c>
      <c r="B35" s="17">
        <v>0</v>
      </c>
      <c r="C35" s="17">
        <v>3</v>
      </c>
      <c r="D35" s="28">
        <f>SUM(B35:C35)</f>
        <v>3</v>
      </c>
    </row>
    <row r="36" spans="1:4" ht="15">
      <c r="A36" s="17">
        <v>2007</v>
      </c>
      <c r="B36" s="17">
        <v>0</v>
      </c>
      <c r="C36" s="17">
        <v>0</v>
      </c>
      <c r="D36" s="28">
        <f>SUM(B36:C36)</f>
        <v>0</v>
      </c>
    </row>
    <row r="37" spans="1:4" ht="15">
      <c r="A37" s="17">
        <v>2008</v>
      </c>
      <c r="B37" s="17">
        <v>2</v>
      </c>
      <c r="C37" s="17">
        <v>0</v>
      </c>
      <c r="D37" s="28">
        <f>SUM(B37:C37)</f>
        <v>2</v>
      </c>
    </row>
    <row r="38" spans="1:4" ht="15">
      <c r="A38" s="19" t="s">
        <v>68</v>
      </c>
      <c r="B38" s="26">
        <f>SUM(B33:B37)</f>
        <v>2</v>
      </c>
      <c r="C38" s="26">
        <f>SUM(C33:C37)</f>
        <v>8</v>
      </c>
      <c r="D38" s="26">
        <f>SUM(D33:D37)</f>
        <v>10</v>
      </c>
    </row>
    <row r="39" spans="1:6" ht="15">
      <c r="A39" s="20" t="s">
        <v>150</v>
      </c>
      <c r="B39" s="27">
        <f>B38/29</f>
        <v>0.06896551724137931</v>
      </c>
      <c r="C39" s="27">
        <f>C38/29</f>
        <v>0.27586206896551724</v>
      </c>
      <c r="D39" s="29">
        <f>D38/29</f>
        <v>0.3448275862068966</v>
      </c>
      <c r="F39" s="18"/>
    </row>
    <row r="40" ht="15">
      <c r="A40" s="18" t="s">
        <v>157</v>
      </c>
    </row>
    <row r="41" spans="1:5" ht="14.25">
      <c r="A41" s="17" t="s">
        <v>30</v>
      </c>
      <c r="B41" s="17" t="s">
        <v>151</v>
      </c>
      <c r="C41" s="17" t="s">
        <v>152</v>
      </c>
      <c r="D41" s="17" t="s">
        <v>153</v>
      </c>
      <c r="E41" s="17" t="s">
        <v>154</v>
      </c>
    </row>
    <row r="42" spans="1:6" ht="14.25">
      <c r="A42" s="17">
        <v>2004</v>
      </c>
      <c r="B42" s="17">
        <v>13</v>
      </c>
      <c r="C42" s="17">
        <v>25</v>
      </c>
      <c r="D42" s="17">
        <v>10</v>
      </c>
      <c r="E42" s="17">
        <v>13</v>
      </c>
      <c r="F42" s="17">
        <f aca="true" t="shared" si="0" ref="F42:F47">SUM(B42:E42)</f>
        <v>61</v>
      </c>
    </row>
    <row r="43" spans="1:6" ht="14.25">
      <c r="A43" s="17">
        <v>2005</v>
      </c>
      <c r="B43" s="17">
        <v>5</v>
      </c>
      <c r="C43" s="17">
        <v>4</v>
      </c>
      <c r="D43" s="17">
        <v>9</v>
      </c>
      <c r="E43" s="17">
        <v>10</v>
      </c>
      <c r="F43" s="17">
        <f t="shared" si="0"/>
        <v>28</v>
      </c>
    </row>
    <row r="44" spans="1:6" ht="14.25">
      <c r="A44" s="17">
        <v>2006</v>
      </c>
      <c r="B44" s="17">
        <v>9</v>
      </c>
      <c r="C44" s="17">
        <v>6</v>
      </c>
      <c r="D44" s="17">
        <v>12</v>
      </c>
      <c r="E44" s="17">
        <v>8</v>
      </c>
      <c r="F44" s="17">
        <f t="shared" si="0"/>
        <v>35</v>
      </c>
    </row>
    <row r="45" spans="1:6" ht="14.25">
      <c r="A45" s="17">
        <v>2007</v>
      </c>
      <c r="B45" s="17">
        <v>10</v>
      </c>
      <c r="C45" s="17">
        <v>16</v>
      </c>
      <c r="D45" s="17">
        <v>5</v>
      </c>
      <c r="E45" s="17">
        <v>8</v>
      </c>
      <c r="F45" s="17">
        <f t="shared" si="0"/>
        <v>39</v>
      </c>
    </row>
    <row r="46" spans="1:6" ht="14.25">
      <c r="A46" s="17">
        <v>2008</v>
      </c>
      <c r="B46" s="17">
        <v>6</v>
      </c>
      <c r="C46" s="17">
        <v>14</v>
      </c>
      <c r="D46" s="17">
        <v>8</v>
      </c>
      <c r="E46" s="17">
        <v>4</v>
      </c>
      <c r="F46" s="17">
        <f t="shared" si="0"/>
        <v>32</v>
      </c>
    </row>
    <row r="47" spans="1:6" ht="15">
      <c r="A47" s="19" t="s">
        <v>68</v>
      </c>
      <c r="B47" s="28">
        <f>SUM(B42:B46)</f>
        <v>43</v>
      </c>
      <c r="C47" s="28">
        <f>SUM(C42:C46)</f>
        <v>65</v>
      </c>
      <c r="D47" s="28">
        <f>SUM(D42:D46)</f>
        <v>44</v>
      </c>
      <c r="E47" s="28">
        <f>SUM(E42:E46)</f>
        <v>43</v>
      </c>
      <c r="F47" s="28">
        <f t="shared" si="0"/>
        <v>195</v>
      </c>
    </row>
    <row r="48" spans="1:6" ht="15">
      <c r="A48" s="20" t="s">
        <v>150</v>
      </c>
      <c r="B48" s="27">
        <f>B47/29</f>
        <v>1.4827586206896552</v>
      </c>
      <c r="C48" s="27">
        <f>C47/29</f>
        <v>2.2413793103448274</v>
      </c>
      <c r="D48" s="27">
        <f>D47/29</f>
        <v>1.5172413793103448</v>
      </c>
      <c r="E48" s="27">
        <f>E47/29</f>
        <v>1.4827586206896552</v>
      </c>
      <c r="F48" s="29">
        <f>F47/29</f>
        <v>6.724137931034483</v>
      </c>
    </row>
    <row r="49" ht="14.25">
      <c r="C49" s="30" t="s">
        <v>155</v>
      </c>
    </row>
    <row r="50" ht="14.25">
      <c r="C50" s="30" t="s">
        <v>156</v>
      </c>
    </row>
    <row r="56" spans="2:7" ht="15">
      <c r="B56" s="18" t="s">
        <v>94</v>
      </c>
      <c r="C56" s="18" t="s">
        <v>88</v>
      </c>
      <c r="D56" s="18" t="s">
        <v>160</v>
      </c>
      <c r="G56" s="18"/>
    </row>
    <row r="57" spans="1:5" ht="15">
      <c r="A57" s="17" t="s">
        <v>30</v>
      </c>
      <c r="B57" s="17" t="s">
        <v>158</v>
      </c>
      <c r="C57" s="17" t="s">
        <v>159</v>
      </c>
      <c r="D57" s="17" t="s">
        <v>162</v>
      </c>
      <c r="E57" s="19" t="s">
        <v>68</v>
      </c>
    </row>
    <row r="58" spans="1:5" ht="15">
      <c r="A58" s="17">
        <v>2004</v>
      </c>
      <c r="B58" s="17">
        <v>0</v>
      </c>
      <c r="C58" s="17">
        <v>0</v>
      </c>
      <c r="D58" s="17">
        <v>5</v>
      </c>
      <c r="E58" s="28">
        <f>SUM(B58:D58)</f>
        <v>5</v>
      </c>
    </row>
    <row r="59" spans="1:5" ht="15">
      <c r="A59" s="17">
        <v>2005</v>
      </c>
      <c r="B59" s="17">
        <v>0</v>
      </c>
      <c r="C59" s="17">
        <v>2</v>
      </c>
      <c r="D59" s="17">
        <v>0</v>
      </c>
      <c r="E59" s="28">
        <f>SUM(B59:D59)</f>
        <v>2</v>
      </c>
    </row>
    <row r="60" spans="1:5" ht="15">
      <c r="A60" s="17">
        <v>2006</v>
      </c>
      <c r="B60" s="17">
        <v>0</v>
      </c>
      <c r="C60" s="17">
        <v>1</v>
      </c>
      <c r="D60" s="17">
        <v>0</v>
      </c>
      <c r="E60" s="28">
        <f>SUM(B60:D60)</f>
        <v>1</v>
      </c>
    </row>
    <row r="61" spans="1:5" ht="15">
      <c r="A61" s="17">
        <v>2007</v>
      </c>
      <c r="B61" s="17">
        <v>0</v>
      </c>
      <c r="C61" s="17">
        <v>0</v>
      </c>
      <c r="D61" s="17">
        <v>0</v>
      </c>
      <c r="E61" s="28">
        <f>SUM(B61:D61)</f>
        <v>0</v>
      </c>
    </row>
    <row r="62" spans="1:5" ht="15">
      <c r="A62" s="17">
        <v>2008</v>
      </c>
      <c r="B62" s="17">
        <v>1</v>
      </c>
      <c r="C62" s="17">
        <v>0</v>
      </c>
      <c r="D62" s="17">
        <v>0</v>
      </c>
      <c r="E62" s="28">
        <f>SUM(B62:D62)</f>
        <v>1</v>
      </c>
    </row>
    <row r="63" spans="1:5" ht="15">
      <c r="A63" s="19" t="s">
        <v>68</v>
      </c>
      <c r="B63" s="28">
        <f>SUM(B58:B62)</f>
        <v>1</v>
      </c>
      <c r="C63" s="28">
        <f>SUM(C58:C62)</f>
        <v>3</v>
      </c>
      <c r="D63" s="28">
        <f>SUM(D58:D62)</f>
        <v>5</v>
      </c>
      <c r="E63" s="28">
        <f>SUM(E58:E62)</f>
        <v>9</v>
      </c>
    </row>
    <row r="64" spans="1:5" ht="15">
      <c r="A64" s="20" t="s">
        <v>150</v>
      </c>
      <c r="B64" s="29">
        <f>B63/29</f>
        <v>0.034482758620689655</v>
      </c>
      <c r="C64" s="29">
        <f>C63/29</f>
        <v>0.10344827586206896</v>
      </c>
      <c r="D64" s="29">
        <f>D63/29</f>
        <v>0.1724137931034483</v>
      </c>
      <c r="E64" s="29">
        <f>E63/29</f>
        <v>0.3103448275862069</v>
      </c>
    </row>
    <row r="65" spans="1:5" ht="15">
      <c r="A65" s="20"/>
      <c r="E65" s="29"/>
    </row>
    <row r="66" spans="1:5" ht="15">
      <c r="A66" s="18" t="s">
        <v>161</v>
      </c>
      <c r="E66" s="29"/>
    </row>
    <row r="67" spans="1:5" ht="15">
      <c r="A67" s="24" t="s">
        <v>30</v>
      </c>
      <c r="B67" s="17" t="s">
        <v>164</v>
      </c>
      <c r="C67" s="17" t="s">
        <v>165</v>
      </c>
      <c r="D67" s="17" t="s">
        <v>166</v>
      </c>
      <c r="E67" s="19" t="s">
        <v>68</v>
      </c>
    </row>
    <row r="68" spans="1:5" ht="15">
      <c r="A68" s="25">
        <v>2004</v>
      </c>
      <c r="B68" s="17">
        <v>3</v>
      </c>
      <c r="C68" s="17">
        <v>3</v>
      </c>
      <c r="D68" s="22">
        <v>13</v>
      </c>
      <c r="E68" s="28">
        <f>SUM(B68:D68)</f>
        <v>19</v>
      </c>
    </row>
    <row r="69" spans="1:5" ht="15">
      <c r="A69" s="25">
        <v>2005</v>
      </c>
      <c r="B69" s="17">
        <v>3</v>
      </c>
      <c r="C69" s="17">
        <v>10</v>
      </c>
      <c r="D69" s="22">
        <v>4</v>
      </c>
      <c r="E69" s="28">
        <f>SUM(B69:D69)</f>
        <v>17</v>
      </c>
    </row>
    <row r="70" spans="1:5" ht="15">
      <c r="A70" s="25">
        <v>2006</v>
      </c>
      <c r="B70" s="17">
        <v>2</v>
      </c>
      <c r="C70" s="17">
        <v>9</v>
      </c>
      <c r="D70" s="22">
        <v>8</v>
      </c>
      <c r="E70" s="28">
        <f>SUM(B70:D70)</f>
        <v>19</v>
      </c>
    </row>
    <row r="71" spans="1:5" ht="15">
      <c r="A71" s="25">
        <v>2007</v>
      </c>
      <c r="B71" s="17">
        <v>2</v>
      </c>
      <c r="C71" s="17">
        <v>7</v>
      </c>
      <c r="D71" s="22">
        <v>7</v>
      </c>
      <c r="E71" s="28">
        <f>SUM(B71:D71)</f>
        <v>16</v>
      </c>
    </row>
    <row r="72" spans="1:5" ht="15">
      <c r="A72" s="25">
        <v>2008</v>
      </c>
      <c r="B72" s="17">
        <v>2</v>
      </c>
      <c r="C72" s="17">
        <v>6</v>
      </c>
      <c r="D72" s="22">
        <v>2</v>
      </c>
      <c r="E72" s="28">
        <f>SUM(B72:D72)</f>
        <v>10</v>
      </c>
    </row>
    <row r="73" spans="1:5" ht="15">
      <c r="A73" s="19" t="s">
        <v>68</v>
      </c>
      <c r="B73" s="28">
        <f>SUM(B68:B72)</f>
        <v>12</v>
      </c>
      <c r="C73" s="28">
        <f>SUM(C68:C72)</f>
        <v>35</v>
      </c>
      <c r="D73" s="28">
        <f>SUM(D68:D72)</f>
        <v>34</v>
      </c>
      <c r="E73" s="28">
        <f>SUM(E68:E72)</f>
        <v>81</v>
      </c>
    </row>
    <row r="74" spans="1:5" ht="15">
      <c r="A74" s="20" t="s">
        <v>150</v>
      </c>
      <c r="B74" s="29">
        <f>B73/29</f>
        <v>0.41379310344827586</v>
      </c>
      <c r="C74" s="29">
        <f>C73/29</f>
        <v>1.206896551724138</v>
      </c>
      <c r="D74" s="29">
        <f>D73/29</f>
        <v>1.1724137931034482</v>
      </c>
      <c r="E74" s="29">
        <f>E73/29</f>
        <v>2.793103448275862</v>
      </c>
    </row>
    <row r="75" spans="1:5" ht="15">
      <c r="A75" s="20"/>
      <c r="B75" s="29"/>
      <c r="C75" s="29"/>
      <c r="D75" s="29"/>
      <c r="E75" s="29"/>
    </row>
    <row r="76" spans="1:5" ht="15">
      <c r="A76" s="31" t="s">
        <v>163</v>
      </c>
      <c r="E76" s="29"/>
    </row>
    <row r="77" spans="1:5" ht="15">
      <c r="A77" s="24" t="s">
        <v>30</v>
      </c>
      <c r="B77" s="17" t="s">
        <v>164</v>
      </c>
      <c r="C77" s="17" t="s">
        <v>165</v>
      </c>
      <c r="D77" s="17" t="s">
        <v>166</v>
      </c>
      <c r="E77" s="19" t="s">
        <v>68</v>
      </c>
    </row>
    <row r="78" spans="1:5" ht="15">
      <c r="A78" s="25">
        <v>2004</v>
      </c>
      <c r="B78" s="17">
        <v>1</v>
      </c>
      <c r="C78" s="17">
        <v>3</v>
      </c>
      <c r="D78" s="22">
        <v>23</v>
      </c>
      <c r="E78" s="28">
        <f>SUM(B78:D78)</f>
        <v>27</v>
      </c>
    </row>
    <row r="79" spans="1:5" ht="15">
      <c r="A79" s="25">
        <v>2005</v>
      </c>
      <c r="B79" s="17">
        <v>3</v>
      </c>
      <c r="C79" s="17">
        <v>0</v>
      </c>
      <c r="D79" s="22">
        <v>16</v>
      </c>
      <c r="E79" s="28">
        <f>SUM(B79:D79)</f>
        <v>19</v>
      </c>
    </row>
    <row r="80" spans="1:5" ht="15">
      <c r="A80" s="25">
        <v>2006</v>
      </c>
      <c r="B80" s="17">
        <v>1</v>
      </c>
      <c r="C80" s="17">
        <v>7</v>
      </c>
      <c r="D80" s="22">
        <v>6</v>
      </c>
      <c r="E80" s="28">
        <f>SUM(B80:D80)</f>
        <v>14</v>
      </c>
    </row>
    <row r="81" spans="1:5" ht="15">
      <c r="A81" s="25">
        <v>2007</v>
      </c>
      <c r="B81" s="17">
        <v>7</v>
      </c>
      <c r="C81" s="17">
        <v>15</v>
      </c>
      <c r="D81" s="22">
        <v>30</v>
      </c>
      <c r="E81" s="28">
        <f>SUM(B81:D81)</f>
        <v>52</v>
      </c>
    </row>
    <row r="82" spans="1:5" ht="15">
      <c r="A82" s="25">
        <v>2008</v>
      </c>
      <c r="B82" s="17">
        <v>3</v>
      </c>
      <c r="C82" s="17">
        <v>17</v>
      </c>
      <c r="D82" s="22">
        <v>11</v>
      </c>
      <c r="E82" s="28">
        <f>SUM(B82:D82)</f>
        <v>31</v>
      </c>
    </row>
    <row r="83" spans="1:5" ht="15">
      <c r="A83" s="19" t="s">
        <v>68</v>
      </c>
      <c r="B83" s="28">
        <f>SUM(B78:B82)</f>
        <v>15</v>
      </c>
      <c r="C83" s="28">
        <f>SUM(C78:C82)</f>
        <v>42</v>
      </c>
      <c r="D83" s="28">
        <f>SUM(D78:D82)</f>
        <v>86</v>
      </c>
      <c r="E83" s="28">
        <f>SUM(E78:E82)</f>
        <v>143</v>
      </c>
    </row>
    <row r="84" spans="1:5" ht="14.25">
      <c r="A84" s="20" t="s">
        <v>150</v>
      </c>
      <c r="B84" s="27">
        <f>B83/29</f>
        <v>0.5172413793103449</v>
      </c>
      <c r="C84" s="27">
        <f>C83/29</f>
        <v>1.4482758620689655</v>
      </c>
      <c r="D84" s="27">
        <f>D83/29</f>
        <v>2.9655172413793105</v>
      </c>
      <c r="E84" s="27">
        <f>E83/29</f>
        <v>4.931034482758621</v>
      </c>
    </row>
    <row r="85" spans="1:5" ht="15">
      <c r="A85" s="20"/>
      <c r="E85" s="29"/>
    </row>
    <row r="87" ht="15">
      <c r="A87" s="18" t="s">
        <v>167</v>
      </c>
    </row>
    <row r="88" spans="1:13" s="32" customFormat="1" ht="15">
      <c r="A88" s="32" t="s">
        <v>30</v>
      </c>
      <c r="B88" s="32" t="s">
        <v>117</v>
      </c>
      <c r="C88" s="32" t="s">
        <v>116</v>
      </c>
      <c r="D88" s="32" t="s">
        <v>102</v>
      </c>
      <c r="E88" s="33"/>
      <c r="M88" s="17"/>
    </row>
    <row r="89" spans="1:8" ht="15">
      <c r="A89" s="17">
        <v>2004</v>
      </c>
      <c r="B89" s="17">
        <v>5</v>
      </c>
      <c r="C89" s="17">
        <v>15</v>
      </c>
      <c r="D89" s="17">
        <v>9</v>
      </c>
      <c r="E89" s="18"/>
      <c r="F89" s="22"/>
      <c r="G89" s="22"/>
      <c r="H89" s="22"/>
    </row>
    <row r="90" spans="1:8" ht="15">
      <c r="A90" s="17">
        <v>2005</v>
      </c>
      <c r="B90" s="17">
        <v>5</v>
      </c>
      <c r="C90" s="17">
        <v>15</v>
      </c>
      <c r="D90" s="17">
        <v>9</v>
      </c>
      <c r="E90" s="18"/>
      <c r="F90" s="22"/>
      <c r="G90" s="22"/>
      <c r="H90" s="22"/>
    </row>
    <row r="91" spans="1:8" ht="15">
      <c r="A91" s="17">
        <v>2006</v>
      </c>
      <c r="B91" s="17">
        <v>5</v>
      </c>
      <c r="C91" s="17">
        <v>13</v>
      </c>
      <c r="D91" s="17">
        <v>11</v>
      </c>
      <c r="E91" s="18"/>
      <c r="F91" s="22"/>
      <c r="G91" s="22"/>
      <c r="H91" s="22"/>
    </row>
    <row r="92" spans="1:8" ht="15">
      <c r="A92" s="17">
        <v>2007</v>
      </c>
      <c r="B92" s="17">
        <v>4</v>
      </c>
      <c r="C92" s="17">
        <v>13</v>
      </c>
      <c r="D92" s="17">
        <v>12</v>
      </c>
      <c r="E92" s="18"/>
      <c r="F92" s="22"/>
      <c r="G92" s="22"/>
      <c r="H92" s="22"/>
    </row>
    <row r="93" spans="1:16" ht="15">
      <c r="A93" s="17">
        <v>2008</v>
      </c>
      <c r="B93" s="17">
        <v>4</v>
      </c>
      <c r="C93" s="17">
        <v>10</v>
      </c>
      <c r="D93" s="17">
        <v>15</v>
      </c>
      <c r="E93" s="18"/>
      <c r="F93" s="22"/>
      <c r="G93" s="22"/>
      <c r="H93" s="22"/>
      <c r="O93" s="30"/>
      <c r="P93" s="30"/>
    </row>
    <row r="94" spans="7:15" ht="15">
      <c r="G94" s="22"/>
      <c r="H94" s="22"/>
      <c r="I94" s="22"/>
      <c r="J94" s="18"/>
      <c r="O94" s="30"/>
    </row>
    <row r="95" spans="10:15" ht="15">
      <c r="J95" s="34"/>
      <c r="O95" s="30"/>
    </row>
    <row r="96" ht="14.25">
      <c r="O96" s="30"/>
    </row>
    <row r="97" ht="14.25">
      <c r="O97" s="30"/>
    </row>
    <row r="98" ht="15">
      <c r="A98" s="18"/>
    </row>
    <row r="99" spans="1:4" ht="15">
      <c r="A99" s="34" t="s">
        <v>30</v>
      </c>
      <c r="B99" s="33" t="s">
        <v>69</v>
      </c>
      <c r="C99" s="18" t="s">
        <v>168</v>
      </c>
      <c r="D99" s="33" t="s">
        <v>62</v>
      </c>
    </row>
    <row r="100" spans="1:4" ht="14.25">
      <c r="A100" s="17">
        <v>2004</v>
      </c>
      <c r="B100" s="17">
        <v>0</v>
      </c>
      <c r="C100" s="17">
        <v>2</v>
      </c>
      <c r="D100" s="17">
        <v>4</v>
      </c>
    </row>
    <row r="101" spans="1:4" ht="14.25">
      <c r="A101" s="17">
        <v>2005</v>
      </c>
      <c r="B101" s="17">
        <v>0</v>
      </c>
      <c r="C101" s="17">
        <v>2</v>
      </c>
      <c r="D101" s="17">
        <v>4</v>
      </c>
    </row>
    <row r="102" spans="1:4" ht="14.25">
      <c r="A102" s="17">
        <v>2006</v>
      </c>
      <c r="B102" s="17">
        <v>0</v>
      </c>
      <c r="C102" s="17">
        <v>2</v>
      </c>
      <c r="D102" s="17">
        <v>4</v>
      </c>
    </row>
    <row r="103" spans="1:4" ht="14.25">
      <c r="A103" s="17">
        <v>2007</v>
      </c>
      <c r="B103" s="17">
        <v>0</v>
      </c>
      <c r="C103" s="17">
        <v>2</v>
      </c>
      <c r="D103" s="17">
        <v>5</v>
      </c>
    </row>
    <row r="104" spans="1:4" ht="14.25">
      <c r="A104" s="17">
        <v>2008</v>
      </c>
      <c r="B104" s="17">
        <v>6</v>
      </c>
      <c r="C104" s="17">
        <v>2</v>
      </c>
      <c r="D104" s="17">
        <v>5</v>
      </c>
    </row>
    <row r="106" spans="1:9" ht="15">
      <c r="A106" s="18" t="s">
        <v>171</v>
      </c>
      <c r="I106" s="19" t="s">
        <v>68</v>
      </c>
    </row>
    <row r="107" spans="1:8" ht="14.25">
      <c r="A107" s="17" t="s">
        <v>30</v>
      </c>
      <c r="B107" s="17">
        <v>1</v>
      </c>
      <c r="C107" s="17">
        <v>2</v>
      </c>
      <c r="D107" s="17">
        <v>3</v>
      </c>
      <c r="E107" s="17">
        <v>4</v>
      </c>
      <c r="F107" s="17">
        <v>5</v>
      </c>
      <c r="G107" s="17">
        <v>6</v>
      </c>
      <c r="H107" s="17">
        <v>7</v>
      </c>
    </row>
    <row r="108" spans="1:9" ht="14.25">
      <c r="A108" s="17">
        <v>2004</v>
      </c>
      <c r="B108" s="17">
        <v>3</v>
      </c>
      <c r="C108" s="17">
        <v>4</v>
      </c>
      <c r="D108" s="17">
        <v>7</v>
      </c>
      <c r="E108" s="17">
        <v>2</v>
      </c>
      <c r="F108" s="17">
        <v>1</v>
      </c>
      <c r="G108" s="17">
        <v>0</v>
      </c>
      <c r="H108" s="17">
        <v>1</v>
      </c>
      <c r="I108" s="17">
        <f>SUM(B108:H108)</f>
        <v>18</v>
      </c>
    </row>
    <row r="109" spans="1:9" ht="14.25">
      <c r="A109" s="17">
        <v>2005</v>
      </c>
      <c r="B109" s="17">
        <v>6</v>
      </c>
      <c r="C109" s="17">
        <v>3</v>
      </c>
      <c r="D109" s="17">
        <v>4</v>
      </c>
      <c r="E109" s="17">
        <v>4</v>
      </c>
      <c r="F109" s="17">
        <v>2</v>
      </c>
      <c r="G109" s="17">
        <v>0</v>
      </c>
      <c r="H109" s="17">
        <v>1</v>
      </c>
      <c r="I109" s="17">
        <f>SUM(B109:H109)</f>
        <v>20</v>
      </c>
    </row>
    <row r="110" spans="1:9" ht="14.25">
      <c r="A110" s="17">
        <v>2006</v>
      </c>
      <c r="B110" s="17">
        <v>3</v>
      </c>
      <c r="C110" s="17">
        <v>6</v>
      </c>
      <c r="D110" s="17">
        <v>0</v>
      </c>
      <c r="E110" s="17">
        <v>5</v>
      </c>
      <c r="F110" s="17">
        <v>2</v>
      </c>
      <c r="G110" s="17">
        <v>0</v>
      </c>
      <c r="H110" s="17">
        <v>1</v>
      </c>
      <c r="I110" s="17">
        <f>SUM(B110:H110)</f>
        <v>17</v>
      </c>
    </row>
    <row r="111" spans="1:9" ht="14.25">
      <c r="A111" s="17">
        <v>2007</v>
      </c>
      <c r="B111" s="17">
        <v>5</v>
      </c>
      <c r="C111" s="17">
        <v>5</v>
      </c>
      <c r="D111" s="17">
        <v>4</v>
      </c>
      <c r="E111" s="17">
        <v>2</v>
      </c>
      <c r="F111" s="17">
        <v>2</v>
      </c>
      <c r="G111" s="17">
        <v>1</v>
      </c>
      <c r="H111" s="17">
        <v>0</v>
      </c>
      <c r="I111" s="17">
        <f>SUM(B111:H111)</f>
        <v>19</v>
      </c>
    </row>
    <row r="112" spans="1:9" ht="14.25">
      <c r="A112" s="17">
        <v>2008</v>
      </c>
      <c r="B112" s="17">
        <v>3</v>
      </c>
      <c r="C112" s="17">
        <v>2</v>
      </c>
      <c r="D112" s="17">
        <v>10</v>
      </c>
      <c r="E112" s="17">
        <v>2</v>
      </c>
      <c r="F112" s="17">
        <v>0</v>
      </c>
      <c r="G112" s="17">
        <v>0</v>
      </c>
      <c r="H112" s="17">
        <v>1</v>
      </c>
      <c r="I112" s="17">
        <f>SUM(B112:H112)</f>
        <v>18</v>
      </c>
    </row>
    <row r="113" spans="1:8" ht="15">
      <c r="A113" s="19" t="s">
        <v>68</v>
      </c>
      <c r="B113" s="17">
        <f>SUM(B108:B112)</f>
        <v>20</v>
      </c>
      <c r="C113" s="17">
        <f aca="true" t="shared" si="1" ref="C113:H113">SUM(C108:C112)</f>
        <v>20</v>
      </c>
      <c r="D113" s="17">
        <f t="shared" si="1"/>
        <v>25</v>
      </c>
      <c r="E113" s="17">
        <f t="shared" si="1"/>
        <v>15</v>
      </c>
      <c r="F113" s="17">
        <f t="shared" si="1"/>
        <v>7</v>
      </c>
      <c r="G113" s="17">
        <f t="shared" si="1"/>
        <v>1</v>
      </c>
      <c r="H113" s="17">
        <f t="shared" si="1"/>
        <v>4</v>
      </c>
    </row>
    <row r="114" ht="15">
      <c r="A114" s="19"/>
    </row>
    <row r="115" ht="15">
      <c r="A115" s="31" t="s">
        <v>170</v>
      </c>
    </row>
    <row r="116" spans="1:4" ht="15">
      <c r="A116" s="25" t="s">
        <v>30</v>
      </c>
      <c r="B116" s="17" t="s">
        <v>4</v>
      </c>
      <c r="C116" s="17" t="s">
        <v>5</v>
      </c>
      <c r="D116" s="19" t="s">
        <v>68</v>
      </c>
    </row>
    <row r="117" spans="1:4" ht="15">
      <c r="A117" s="25">
        <v>2004</v>
      </c>
      <c r="B117" s="17">
        <v>11</v>
      </c>
      <c r="C117" s="17">
        <v>1</v>
      </c>
      <c r="D117" s="28">
        <f>SUM(B117:C117)</f>
        <v>12</v>
      </c>
    </row>
    <row r="118" spans="1:4" ht="15">
      <c r="A118" s="25">
        <v>2005</v>
      </c>
      <c r="B118" s="17">
        <v>10</v>
      </c>
      <c r="C118" s="17">
        <v>0</v>
      </c>
      <c r="D118" s="28">
        <f>SUM(B118:C118)</f>
        <v>10</v>
      </c>
    </row>
    <row r="119" spans="1:4" ht="15">
      <c r="A119" s="25">
        <v>2006</v>
      </c>
      <c r="B119" s="17">
        <v>8</v>
      </c>
      <c r="C119" s="17">
        <v>1</v>
      </c>
      <c r="D119" s="28">
        <f>SUM(B119:C119)</f>
        <v>9</v>
      </c>
    </row>
    <row r="120" spans="1:4" ht="15">
      <c r="A120" s="25">
        <v>2007</v>
      </c>
      <c r="B120" s="17">
        <v>6</v>
      </c>
      <c r="C120" s="17">
        <v>9</v>
      </c>
      <c r="D120" s="28">
        <f>SUM(B120:C120)</f>
        <v>15</v>
      </c>
    </row>
    <row r="121" spans="1:4" ht="15">
      <c r="A121" s="25">
        <v>2008</v>
      </c>
      <c r="B121" s="17">
        <v>7</v>
      </c>
      <c r="C121" s="17">
        <v>7</v>
      </c>
      <c r="D121" s="28">
        <f>SUM(B121:C121)</f>
        <v>14</v>
      </c>
    </row>
    <row r="122" spans="1:4" ht="15">
      <c r="A122" s="19" t="s">
        <v>68</v>
      </c>
      <c r="B122" s="28">
        <f>SUM(B117:B121)</f>
        <v>42</v>
      </c>
      <c r="C122" s="28">
        <f>SUM(C117:C121)</f>
        <v>18</v>
      </c>
      <c r="D122" s="28">
        <f>SUM(D117:D121)</f>
        <v>60</v>
      </c>
    </row>
    <row r="123" spans="1:4" ht="14.25">
      <c r="A123" s="20" t="s">
        <v>150</v>
      </c>
      <c r="B123" s="27">
        <f>B122/29</f>
        <v>1.4482758620689655</v>
      </c>
      <c r="C123" s="27">
        <f>C122/29</f>
        <v>0.6206896551724138</v>
      </c>
      <c r="D123" s="27">
        <f>D122/29</f>
        <v>2.0689655172413794</v>
      </c>
    </row>
    <row r="125" ht="15">
      <c r="A125" s="18" t="s">
        <v>169</v>
      </c>
    </row>
    <row r="126" spans="1:4" ht="15">
      <c r="A126" s="17" t="s">
        <v>30</v>
      </c>
      <c r="B126" s="17" t="s">
        <v>61</v>
      </c>
      <c r="C126" s="17" t="s">
        <v>172</v>
      </c>
      <c r="D126" s="19" t="s">
        <v>68</v>
      </c>
    </row>
    <row r="127" spans="1:4" ht="15">
      <c r="A127" s="17">
        <v>2004</v>
      </c>
      <c r="B127" s="17">
        <v>9</v>
      </c>
      <c r="C127" s="17">
        <v>3</v>
      </c>
      <c r="D127" s="28">
        <f>SUM(B127:C127)</f>
        <v>12</v>
      </c>
    </row>
    <row r="128" spans="1:4" ht="15">
      <c r="A128" s="17">
        <v>2005</v>
      </c>
      <c r="B128" s="17">
        <v>9</v>
      </c>
      <c r="C128" s="17">
        <v>7</v>
      </c>
      <c r="D128" s="28">
        <f>SUM(B128:C128)</f>
        <v>16</v>
      </c>
    </row>
    <row r="129" spans="1:4" ht="15">
      <c r="A129" s="17">
        <v>2006</v>
      </c>
      <c r="B129" s="17">
        <v>7</v>
      </c>
      <c r="C129" s="17">
        <v>3</v>
      </c>
      <c r="D129" s="28">
        <f>SUM(B129:C129)</f>
        <v>10</v>
      </c>
    </row>
    <row r="130" spans="1:4" ht="15">
      <c r="A130" s="17">
        <v>2007</v>
      </c>
      <c r="B130" s="17">
        <v>5</v>
      </c>
      <c r="C130" s="17">
        <v>5</v>
      </c>
      <c r="D130" s="28">
        <f>SUM(B130:C130)</f>
        <v>10</v>
      </c>
    </row>
    <row r="131" spans="1:4" ht="15">
      <c r="A131" s="17">
        <v>2008</v>
      </c>
      <c r="B131" s="17">
        <v>3</v>
      </c>
      <c r="C131" s="17">
        <v>5</v>
      </c>
      <c r="D131" s="28">
        <f>SUM(B131:C131)</f>
        <v>8</v>
      </c>
    </row>
    <row r="132" spans="1:4" ht="15">
      <c r="A132" s="19" t="s">
        <v>68</v>
      </c>
      <c r="B132" s="28">
        <f>SUM(B127:B131)</f>
        <v>33</v>
      </c>
      <c r="C132" s="28">
        <f>SUM(C127:C131)</f>
        <v>23</v>
      </c>
      <c r="D132" s="28">
        <f>SUM(D127:D131)</f>
        <v>56</v>
      </c>
    </row>
    <row r="133" spans="1:4" ht="14.25">
      <c r="A133" s="20" t="s">
        <v>150</v>
      </c>
      <c r="B133" s="27">
        <f>B132/29</f>
        <v>1.1379310344827587</v>
      </c>
      <c r="C133" s="27">
        <f>C132/29</f>
        <v>0.7931034482758621</v>
      </c>
      <c r="D133" s="27">
        <f>D132/29</f>
        <v>1.9310344827586208</v>
      </c>
    </row>
    <row r="135" spans="1:6" ht="15">
      <c r="A135" s="18" t="s">
        <v>173</v>
      </c>
      <c r="F135" s="18" t="s">
        <v>204</v>
      </c>
    </row>
    <row r="136" spans="1:10" ht="15">
      <c r="A136" s="17" t="s">
        <v>30</v>
      </c>
      <c r="B136" s="17" t="s">
        <v>174</v>
      </c>
      <c r="C136" s="17" t="s">
        <v>175</v>
      </c>
      <c r="D136" s="19" t="s">
        <v>68</v>
      </c>
      <c r="F136" s="17" t="s">
        <v>30</v>
      </c>
      <c r="G136" s="17" t="s">
        <v>67</v>
      </c>
      <c r="H136" s="17" t="s">
        <v>24</v>
      </c>
      <c r="I136" s="17" t="s">
        <v>23</v>
      </c>
      <c r="J136" s="28" t="s">
        <v>68</v>
      </c>
    </row>
    <row r="137" spans="1:10" ht="15">
      <c r="A137" s="17">
        <v>2004</v>
      </c>
      <c r="B137" s="17">
        <v>52</v>
      </c>
      <c r="C137" s="17">
        <v>95</v>
      </c>
      <c r="D137" s="28">
        <f>SUM(B137:C137)</f>
        <v>147</v>
      </c>
      <c r="F137" s="17">
        <v>2004</v>
      </c>
      <c r="G137" s="17">
        <v>21</v>
      </c>
      <c r="H137" s="17">
        <v>19</v>
      </c>
      <c r="I137" s="17">
        <v>12</v>
      </c>
      <c r="J137" s="30">
        <f>SUM(G137:I137)</f>
        <v>52</v>
      </c>
    </row>
    <row r="138" spans="1:10" ht="15">
      <c r="A138" s="17">
        <v>2005</v>
      </c>
      <c r="B138" s="17">
        <v>39</v>
      </c>
      <c r="C138" s="17">
        <v>62</v>
      </c>
      <c r="D138" s="28">
        <f>SUM(B138:C138)</f>
        <v>101</v>
      </c>
      <c r="F138" s="17">
        <v>2005</v>
      </c>
      <c r="G138" s="17">
        <v>15</v>
      </c>
      <c r="H138" s="17">
        <v>14</v>
      </c>
      <c r="I138" s="17">
        <v>10</v>
      </c>
      <c r="J138" s="30">
        <f>SUM(G138:I138)</f>
        <v>39</v>
      </c>
    </row>
    <row r="139" spans="1:10" ht="15">
      <c r="A139" s="17">
        <v>2006</v>
      </c>
      <c r="B139" s="17">
        <v>53</v>
      </c>
      <c r="C139" s="17">
        <v>131</v>
      </c>
      <c r="D139" s="28">
        <f>SUM(B139:C139)</f>
        <v>184</v>
      </c>
      <c r="F139" s="17">
        <v>2006</v>
      </c>
      <c r="G139" s="17">
        <v>16</v>
      </c>
      <c r="H139" s="17">
        <v>24</v>
      </c>
      <c r="I139" s="17">
        <v>13</v>
      </c>
      <c r="J139" s="30">
        <f>SUM(G139:I139)</f>
        <v>53</v>
      </c>
    </row>
    <row r="140" spans="1:10" ht="15">
      <c r="A140" s="17">
        <v>2007</v>
      </c>
      <c r="B140" s="17">
        <v>48</v>
      </c>
      <c r="C140" s="17">
        <v>102</v>
      </c>
      <c r="D140" s="28">
        <f>SUM(B140:C140)</f>
        <v>150</v>
      </c>
      <c r="F140" s="17">
        <v>2007</v>
      </c>
      <c r="G140" s="17">
        <v>29</v>
      </c>
      <c r="H140" s="17">
        <v>12</v>
      </c>
      <c r="I140" s="17">
        <v>7</v>
      </c>
      <c r="J140" s="30">
        <f>SUM(G140:I140)</f>
        <v>48</v>
      </c>
    </row>
    <row r="141" spans="1:10" ht="15">
      <c r="A141" s="17">
        <v>2008</v>
      </c>
      <c r="B141" s="17">
        <v>44</v>
      </c>
      <c r="C141" s="17">
        <v>80</v>
      </c>
      <c r="D141" s="28">
        <f>SUM(B141:C141)</f>
        <v>124</v>
      </c>
      <c r="F141" s="17">
        <v>2008</v>
      </c>
      <c r="G141" s="17">
        <v>22</v>
      </c>
      <c r="H141" s="17">
        <v>15</v>
      </c>
      <c r="I141" s="17">
        <v>7</v>
      </c>
      <c r="J141" s="30">
        <f>SUM(G141:I141)</f>
        <v>44</v>
      </c>
    </row>
    <row r="142" spans="1:10" ht="15">
      <c r="A142" s="19" t="s">
        <v>68</v>
      </c>
      <c r="B142" s="28">
        <f>SUM(B137:B141)</f>
        <v>236</v>
      </c>
      <c r="C142" s="28">
        <f>SUM(C137:C141)</f>
        <v>470</v>
      </c>
      <c r="D142" s="28">
        <f>SUM(D137:D141)</f>
        <v>706</v>
      </c>
      <c r="F142" s="19" t="s">
        <v>68</v>
      </c>
      <c r="G142" s="26">
        <f>SUM(G137:G141)</f>
        <v>103</v>
      </c>
      <c r="H142" s="26">
        <f>SUM(H137:H141)</f>
        <v>84</v>
      </c>
      <c r="I142" s="26">
        <f>SUM(I137:I141)</f>
        <v>49</v>
      </c>
      <c r="J142" s="26">
        <f>SUM(J137:J141)</f>
        <v>236</v>
      </c>
    </row>
    <row r="143" spans="1:10" ht="14.25">
      <c r="A143" s="20" t="s">
        <v>150</v>
      </c>
      <c r="B143" s="27">
        <f>B142/29</f>
        <v>8.137931034482758</v>
      </c>
      <c r="C143" s="27">
        <f>C142/29</f>
        <v>16.20689655172414</v>
      </c>
      <c r="D143" s="27">
        <f>D142/29</f>
        <v>24.344827586206897</v>
      </c>
      <c r="F143" s="20" t="s">
        <v>150</v>
      </c>
      <c r="G143" s="21">
        <f>G142/29</f>
        <v>3.5517241379310347</v>
      </c>
      <c r="H143" s="21">
        <f>H142/29</f>
        <v>2.896551724137931</v>
      </c>
      <c r="I143" s="21">
        <f>I142/29</f>
        <v>1.6896551724137931</v>
      </c>
      <c r="J143" s="21">
        <f>J142/29</f>
        <v>8.137931034482758</v>
      </c>
    </row>
    <row r="144" spans="1:4" ht="14.25">
      <c r="A144" s="20"/>
      <c r="B144" s="27"/>
      <c r="C144" s="27"/>
      <c r="D144" s="27"/>
    </row>
    <row r="145" ht="15">
      <c r="A145" s="18" t="s">
        <v>26</v>
      </c>
    </row>
    <row r="146" spans="1:4" ht="14.25">
      <c r="A146" s="17" t="s">
        <v>30</v>
      </c>
      <c r="B146" s="17" t="s">
        <v>67</v>
      </c>
      <c r="C146" s="17" t="s">
        <v>24</v>
      </c>
      <c r="D146" s="17" t="s">
        <v>23</v>
      </c>
    </row>
    <row r="147" spans="1:5" ht="14.25">
      <c r="A147" s="17">
        <v>2004</v>
      </c>
      <c r="B147" s="17">
        <v>4</v>
      </c>
      <c r="C147" s="17">
        <v>3</v>
      </c>
      <c r="D147" s="17">
        <v>3</v>
      </c>
      <c r="E147" s="30">
        <f>SUM(B147:D147)</f>
        <v>10</v>
      </c>
    </row>
    <row r="148" spans="1:5" ht="14.25">
      <c r="A148" s="17">
        <v>2005</v>
      </c>
      <c r="B148" s="17">
        <v>0</v>
      </c>
      <c r="C148" s="17">
        <v>13</v>
      </c>
      <c r="D148" s="17">
        <v>0</v>
      </c>
      <c r="E148" s="30">
        <f>SUM(B148:D148)</f>
        <v>13</v>
      </c>
    </row>
    <row r="149" spans="1:5" ht="14.25">
      <c r="A149" s="17">
        <v>2006</v>
      </c>
      <c r="B149" s="17">
        <v>0</v>
      </c>
      <c r="C149" s="17">
        <v>7</v>
      </c>
      <c r="D149" s="17">
        <v>2</v>
      </c>
      <c r="E149" s="30">
        <f>SUM(B149:D149)</f>
        <v>9</v>
      </c>
    </row>
    <row r="150" spans="1:5" ht="14.25">
      <c r="A150" s="17">
        <v>2007</v>
      </c>
      <c r="B150" s="17">
        <v>5</v>
      </c>
      <c r="C150" s="17">
        <v>4</v>
      </c>
      <c r="D150" s="17">
        <v>4</v>
      </c>
      <c r="E150" s="30">
        <f>SUM(B150:D150)</f>
        <v>13</v>
      </c>
    </row>
    <row r="151" spans="1:5" ht="14.25">
      <c r="A151" s="17">
        <v>2008</v>
      </c>
      <c r="B151" s="17">
        <v>6</v>
      </c>
      <c r="C151" s="17">
        <v>9</v>
      </c>
      <c r="D151" s="17">
        <v>4</v>
      </c>
      <c r="E151" s="30">
        <f>SUM(B151:D151)</f>
        <v>19</v>
      </c>
    </row>
    <row r="152" spans="1:5" ht="15">
      <c r="A152" s="19" t="s">
        <v>68</v>
      </c>
      <c r="B152" s="26">
        <f>SUM(B147:B151)</f>
        <v>15</v>
      </c>
      <c r="C152" s="26">
        <f>SUM(C147:C151)</f>
        <v>36</v>
      </c>
      <c r="D152" s="26">
        <f>SUM(D147:D151)</f>
        <v>13</v>
      </c>
      <c r="E152" s="26">
        <f>SUM(E147:E151)</f>
        <v>64</v>
      </c>
    </row>
    <row r="153" spans="1:5" ht="14.25">
      <c r="A153" s="20" t="s">
        <v>150</v>
      </c>
      <c r="B153" s="21">
        <f>B152/29</f>
        <v>0.5172413793103449</v>
      </c>
      <c r="C153" s="21">
        <f>C152/29</f>
        <v>1.2413793103448276</v>
      </c>
      <c r="D153" s="21">
        <f>D152/29</f>
        <v>0.4482758620689655</v>
      </c>
      <c r="E153" s="21">
        <f>E152/29</f>
        <v>2.206896551724138</v>
      </c>
    </row>
    <row r="155" spans="1:4" ht="14.25">
      <c r="A155" s="20"/>
      <c r="B155" s="27"/>
      <c r="C155" s="27"/>
      <c r="D155" s="27"/>
    </row>
    <row r="156" spans="1:3" ht="14.25">
      <c r="A156" s="17" t="s">
        <v>30</v>
      </c>
      <c r="B156" s="30" t="s">
        <v>143</v>
      </c>
      <c r="C156" s="30" t="s">
        <v>144</v>
      </c>
    </row>
    <row r="157" spans="1:3" ht="14.25">
      <c r="A157" s="17">
        <v>2004</v>
      </c>
      <c r="B157" s="17">
        <v>10</v>
      </c>
      <c r="C157" s="17">
        <v>52</v>
      </c>
    </row>
    <row r="158" spans="1:3" ht="14.25">
      <c r="A158" s="17">
        <v>2005</v>
      </c>
      <c r="B158" s="17">
        <v>13</v>
      </c>
      <c r="C158" s="17">
        <v>39</v>
      </c>
    </row>
    <row r="159" spans="1:3" ht="14.25">
      <c r="A159" s="17">
        <v>2006</v>
      </c>
      <c r="B159" s="17">
        <v>9</v>
      </c>
      <c r="C159" s="17">
        <v>53</v>
      </c>
    </row>
    <row r="160" spans="1:3" ht="14.25">
      <c r="A160" s="17">
        <v>2007</v>
      </c>
      <c r="B160" s="17">
        <v>13</v>
      </c>
      <c r="C160" s="17">
        <v>48</v>
      </c>
    </row>
    <row r="161" spans="1:3" ht="14.25">
      <c r="A161" s="17">
        <v>2008</v>
      </c>
      <c r="B161" s="17">
        <v>19</v>
      </c>
      <c r="C161" s="17">
        <v>44</v>
      </c>
    </row>
    <row r="162" spans="1:3" ht="15">
      <c r="A162" s="19" t="s">
        <v>68</v>
      </c>
      <c r="B162" s="26">
        <f>SUM(B157:B161)</f>
        <v>64</v>
      </c>
      <c r="C162" s="26">
        <f>SUM(C157:C161)</f>
        <v>236</v>
      </c>
    </row>
    <row r="163" spans="1:3" ht="14.25">
      <c r="A163" s="20" t="s">
        <v>150</v>
      </c>
      <c r="B163" s="21">
        <f>B162/29</f>
        <v>2.206896551724138</v>
      </c>
      <c r="C163" s="21">
        <f>C162/29</f>
        <v>8.137931034482758</v>
      </c>
    </row>
    <row r="165" spans="1:4" ht="14.25">
      <c r="A165" s="20"/>
      <c r="B165" s="27"/>
      <c r="C165" s="27"/>
      <c r="D165" s="27"/>
    </row>
    <row r="166" spans="1:4" ht="14.25">
      <c r="A166" s="20"/>
      <c r="B166" s="27"/>
      <c r="C166" s="27"/>
      <c r="D166" s="27"/>
    </row>
    <row r="167" ht="15">
      <c r="A167" s="18" t="s">
        <v>143</v>
      </c>
    </row>
    <row r="168" spans="1:5" ht="15">
      <c r="A168" s="17" t="s">
        <v>30</v>
      </c>
      <c r="B168" s="17" t="s">
        <v>186</v>
      </c>
      <c r="C168" s="17" t="s">
        <v>187</v>
      </c>
      <c r="D168" s="17" t="s">
        <v>188</v>
      </c>
      <c r="E168" s="19" t="s">
        <v>68</v>
      </c>
    </row>
    <row r="169" spans="1:5" ht="15">
      <c r="A169" s="17">
        <v>2004</v>
      </c>
      <c r="B169" s="17">
        <v>10</v>
      </c>
      <c r="C169" s="17">
        <v>1</v>
      </c>
      <c r="D169" s="17">
        <v>3</v>
      </c>
      <c r="E169" s="28">
        <f>SUM(B169:D169)</f>
        <v>14</v>
      </c>
    </row>
    <row r="170" spans="1:5" ht="15">
      <c r="A170" s="17">
        <v>2005</v>
      </c>
      <c r="B170" s="17">
        <v>13</v>
      </c>
      <c r="C170" s="17">
        <v>2</v>
      </c>
      <c r="D170" s="17">
        <v>3</v>
      </c>
      <c r="E170" s="28">
        <f>SUM(B170:D170)</f>
        <v>18</v>
      </c>
    </row>
    <row r="171" spans="1:5" ht="15">
      <c r="A171" s="17">
        <v>2006</v>
      </c>
      <c r="B171" s="17">
        <v>9</v>
      </c>
      <c r="C171" s="17">
        <v>1</v>
      </c>
      <c r="D171" s="17">
        <v>2</v>
      </c>
      <c r="E171" s="28">
        <f>SUM(B171:D171)</f>
        <v>12</v>
      </c>
    </row>
    <row r="172" spans="1:5" ht="15">
      <c r="A172" s="17">
        <v>2007</v>
      </c>
      <c r="B172" s="17">
        <v>13</v>
      </c>
      <c r="C172" s="17">
        <v>3</v>
      </c>
      <c r="D172" s="17">
        <v>1</v>
      </c>
      <c r="E172" s="28">
        <f>SUM(B172:D172)</f>
        <v>17</v>
      </c>
    </row>
    <row r="173" spans="1:5" ht="15">
      <c r="A173" s="17">
        <v>2008</v>
      </c>
      <c r="B173" s="17">
        <v>19</v>
      </c>
      <c r="C173" s="17">
        <v>14</v>
      </c>
      <c r="D173" s="17">
        <v>0</v>
      </c>
      <c r="E173" s="28">
        <f>SUM(B173:D173)</f>
        <v>33</v>
      </c>
    </row>
    <row r="174" spans="1:5" ht="15">
      <c r="A174" s="19" t="s">
        <v>68</v>
      </c>
      <c r="B174" s="28">
        <f>SUM(B169:B173)</f>
        <v>64</v>
      </c>
      <c r="C174" s="28">
        <f>SUM(C169:C173)</f>
        <v>21</v>
      </c>
      <c r="D174" s="28">
        <f>SUM(D169:D173)</f>
        <v>9</v>
      </c>
      <c r="E174" s="28">
        <f>SUM(E169:E173)</f>
        <v>94</v>
      </c>
    </row>
    <row r="175" spans="1:5" ht="14.25">
      <c r="A175" s="20" t="s">
        <v>150</v>
      </c>
      <c r="B175" s="27">
        <f>B174/29</f>
        <v>2.206896551724138</v>
      </c>
      <c r="C175" s="27">
        <f>C174/29</f>
        <v>0.7241379310344828</v>
      </c>
      <c r="D175" s="27">
        <f>D174/29</f>
        <v>0.3103448275862069</v>
      </c>
      <c r="E175" s="27">
        <f>E174/29</f>
        <v>3.2413793103448274</v>
      </c>
    </row>
    <row r="177" spans="1:4" ht="15">
      <c r="A177" s="31" t="s">
        <v>183</v>
      </c>
      <c r="B177" s="35"/>
      <c r="C177" s="35"/>
      <c r="D177" s="35"/>
    </row>
    <row r="178" spans="1:4" ht="15">
      <c r="A178" s="24" t="s">
        <v>30</v>
      </c>
      <c r="B178" s="35" t="s">
        <v>184</v>
      </c>
      <c r="C178" s="35" t="s">
        <v>185</v>
      </c>
      <c r="D178" s="19" t="s">
        <v>68</v>
      </c>
    </row>
    <row r="179" spans="1:4" ht="15">
      <c r="A179" s="25">
        <v>2004</v>
      </c>
      <c r="B179" s="22">
        <v>2</v>
      </c>
      <c r="C179" s="22">
        <v>0</v>
      </c>
      <c r="D179" s="26">
        <f>SUM(B179:C179)</f>
        <v>2</v>
      </c>
    </row>
    <row r="180" spans="1:4" ht="15">
      <c r="A180" s="25">
        <v>2005</v>
      </c>
      <c r="B180" s="22">
        <v>2</v>
      </c>
      <c r="C180" s="22">
        <v>2</v>
      </c>
      <c r="D180" s="26">
        <f>SUM(B180:C180)</f>
        <v>4</v>
      </c>
    </row>
    <row r="181" spans="1:4" ht="15">
      <c r="A181" s="25">
        <v>2006</v>
      </c>
      <c r="B181" s="22">
        <v>2</v>
      </c>
      <c r="C181" s="22">
        <v>1</v>
      </c>
      <c r="D181" s="26">
        <f>SUM(B181:C181)</f>
        <v>3</v>
      </c>
    </row>
    <row r="182" spans="1:4" ht="15">
      <c r="A182" s="25">
        <v>2007</v>
      </c>
      <c r="B182" s="22">
        <v>0</v>
      </c>
      <c r="C182" s="22">
        <v>2</v>
      </c>
      <c r="D182" s="26">
        <f>SUM(B182:C182)</f>
        <v>2</v>
      </c>
    </row>
    <row r="183" spans="1:4" ht="15">
      <c r="A183" s="25">
        <v>2008</v>
      </c>
      <c r="B183" s="22">
        <v>0</v>
      </c>
      <c r="C183" s="22">
        <v>0</v>
      </c>
      <c r="D183" s="26">
        <f>SUM(B183:C183)</f>
        <v>0</v>
      </c>
    </row>
    <row r="184" spans="1:4" ht="15">
      <c r="A184" s="19" t="s">
        <v>68</v>
      </c>
      <c r="B184" s="26">
        <f>SUM(B179:B183)</f>
        <v>6</v>
      </c>
      <c r="C184" s="26">
        <f>SUM(C179:C183)</f>
        <v>5</v>
      </c>
      <c r="D184" s="26">
        <f>SUM(D179:D183)</f>
        <v>11</v>
      </c>
    </row>
    <row r="185" spans="1:4" ht="14.25">
      <c r="A185" s="20" t="s">
        <v>150</v>
      </c>
      <c r="B185" s="27">
        <f>B184/29</f>
        <v>0.20689655172413793</v>
      </c>
      <c r="C185" s="27">
        <f>C184/29</f>
        <v>0.1724137931034483</v>
      </c>
      <c r="D185" s="27">
        <f>D184/29</f>
        <v>0.3793103448275862</v>
      </c>
    </row>
    <row r="186" spans="1:4" ht="14.25">
      <c r="A186" s="20"/>
      <c r="B186" s="27"/>
      <c r="C186" s="27"/>
      <c r="D186" s="27"/>
    </row>
    <row r="187" spans="1:14" ht="15">
      <c r="A187" s="18" t="s">
        <v>1</v>
      </c>
      <c r="J187" s="17" t="s">
        <v>30</v>
      </c>
      <c r="K187" s="17" t="s">
        <v>67</v>
      </c>
      <c r="L187" s="17" t="s">
        <v>24</v>
      </c>
      <c r="M187" s="17" t="s">
        <v>23</v>
      </c>
      <c r="N187" s="30"/>
    </row>
    <row r="188" spans="1:14" ht="15">
      <c r="A188" s="17" t="s">
        <v>30</v>
      </c>
      <c r="B188" s="17" t="s">
        <v>27</v>
      </c>
      <c r="C188" s="17" t="s">
        <v>2</v>
      </c>
      <c r="D188" s="19" t="s">
        <v>68</v>
      </c>
      <c r="J188" s="17">
        <v>2004</v>
      </c>
      <c r="K188" s="17">
        <v>2</v>
      </c>
      <c r="L188" s="17">
        <v>4</v>
      </c>
      <c r="M188" s="17">
        <v>3</v>
      </c>
      <c r="N188" s="30">
        <f>SUM(K188:M188)</f>
        <v>9</v>
      </c>
    </row>
    <row r="189" spans="1:14" ht="15">
      <c r="A189" s="17">
        <v>2004</v>
      </c>
      <c r="B189" s="17">
        <v>9</v>
      </c>
      <c r="C189" s="17">
        <v>12</v>
      </c>
      <c r="D189" s="28">
        <f>SUM(B189:C189)</f>
        <v>21</v>
      </c>
      <c r="J189" s="17">
        <v>2005</v>
      </c>
      <c r="K189" s="17">
        <v>1</v>
      </c>
      <c r="L189" s="17">
        <v>11</v>
      </c>
      <c r="M189" s="17">
        <v>4</v>
      </c>
      <c r="N189" s="30">
        <f>SUM(K189:M189)</f>
        <v>16</v>
      </c>
    </row>
    <row r="190" spans="1:14" ht="15">
      <c r="A190" s="17">
        <v>2005</v>
      </c>
      <c r="B190" s="17">
        <v>16</v>
      </c>
      <c r="C190" s="17">
        <v>25</v>
      </c>
      <c r="D190" s="28">
        <f>SUM(B190:C190)</f>
        <v>41</v>
      </c>
      <c r="F190" s="18"/>
      <c r="J190" s="17">
        <v>2006</v>
      </c>
      <c r="K190" s="17">
        <v>1</v>
      </c>
      <c r="L190" s="17">
        <v>7</v>
      </c>
      <c r="M190" s="17">
        <v>5</v>
      </c>
      <c r="N190" s="30">
        <f>SUM(K190:M190)</f>
        <v>13</v>
      </c>
    </row>
    <row r="191" spans="1:14" ht="15">
      <c r="A191" s="17">
        <v>2006</v>
      </c>
      <c r="B191" s="17">
        <v>13</v>
      </c>
      <c r="C191" s="17">
        <v>18</v>
      </c>
      <c r="D191" s="28">
        <f>SUM(B191:C191)</f>
        <v>31</v>
      </c>
      <c r="J191" s="17">
        <v>2007</v>
      </c>
      <c r="K191" s="17">
        <v>4</v>
      </c>
      <c r="L191" s="17">
        <v>11</v>
      </c>
      <c r="M191" s="17">
        <v>5</v>
      </c>
      <c r="N191" s="30">
        <f>SUM(K191:M191)</f>
        <v>20</v>
      </c>
    </row>
    <row r="192" spans="1:14" ht="15">
      <c r="A192" s="17">
        <v>2007</v>
      </c>
      <c r="B192" s="17">
        <v>20</v>
      </c>
      <c r="C192" s="17">
        <v>30</v>
      </c>
      <c r="D192" s="28">
        <f>SUM(B192:C192)</f>
        <v>50</v>
      </c>
      <c r="J192" s="17">
        <v>2008</v>
      </c>
      <c r="K192" s="36">
        <v>10</v>
      </c>
      <c r="L192" s="17">
        <v>10</v>
      </c>
      <c r="M192" s="17">
        <v>8</v>
      </c>
      <c r="N192" s="30">
        <f>SUM(K192:M192)</f>
        <v>28</v>
      </c>
    </row>
    <row r="193" spans="1:14" ht="15">
      <c r="A193" s="17">
        <v>2008</v>
      </c>
      <c r="B193" s="17">
        <v>28</v>
      </c>
      <c r="C193" s="17">
        <v>51</v>
      </c>
      <c r="D193" s="28">
        <f>SUM(B193:C193)</f>
        <v>79</v>
      </c>
      <c r="J193" s="19" t="s">
        <v>68</v>
      </c>
      <c r="K193" s="26">
        <f>SUM(K188:K192)</f>
        <v>18</v>
      </c>
      <c r="L193" s="26">
        <f>SUM(L188:L192)</f>
        <v>43</v>
      </c>
      <c r="M193" s="26">
        <f>SUM(M188:M192)</f>
        <v>25</v>
      </c>
      <c r="N193" s="26">
        <f>SUM(N188:N192)</f>
        <v>86</v>
      </c>
    </row>
    <row r="194" spans="1:14" ht="15">
      <c r="A194" s="19" t="s">
        <v>68</v>
      </c>
      <c r="B194" s="26">
        <f>SUM(B189:B193)</f>
        <v>86</v>
      </c>
      <c r="C194" s="26">
        <f>SUM(C189:C193)</f>
        <v>136</v>
      </c>
      <c r="D194" s="26">
        <f>SUM(D189:D193)</f>
        <v>222</v>
      </c>
      <c r="J194" s="20" t="s">
        <v>150</v>
      </c>
      <c r="K194" s="21">
        <f>K193/29</f>
        <v>0.6206896551724138</v>
      </c>
      <c r="L194" s="21">
        <f>L193/29</f>
        <v>1.4827586206896552</v>
      </c>
      <c r="M194" s="21">
        <f>M193/29</f>
        <v>0.8620689655172413</v>
      </c>
      <c r="N194" s="21">
        <f>N193/29</f>
        <v>2.9655172413793105</v>
      </c>
    </row>
    <row r="195" spans="1:4" ht="14.25">
      <c r="A195" s="20" t="s">
        <v>150</v>
      </c>
      <c r="B195" s="21">
        <f>B194/29</f>
        <v>2.9655172413793105</v>
      </c>
      <c r="C195" s="21">
        <f>C194/29</f>
        <v>4.689655172413793</v>
      </c>
      <c r="D195" s="21">
        <f>D194/29</f>
        <v>7.655172413793103</v>
      </c>
    </row>
    <row r="197" ht="15">
      <c r="J197" s="18" t="s">
        <v>25</v>
      </c>
    </row>
    <row r="198" spans="1:13" ht="15">
      <c r="A198" s="18" t="s">
        <v>134</v>
      </c>
      <c r="J198" s="17" t="s">
        <v>30</v>
      </c>
      <c r="K198" s="17" t="s">
        <v>67</v>
      </c>
      <c r="L198" s="17" t="s">
        <v>24</v>
      </c>
      <c r="M198" s="17" t="s">
        <v>23</v>
      </c>
    </row>
    <row r="199" spans="1:14" ht="15">
      <c r="A199" s="17" t="s">
        <v>30</v>
      </c>
      <c r="B199" s="17" t="s">
        <v>27</v>
      </c>
      <c r="C199" s="17" t="s">
        <v>2</v>
      </c>
      <c r="D199" s="19" t="s">
        <v>68</v>
      </c>
      <c r="J199" s="17">
        <v>2004</v>
      </c>
      <c r="K199" s="17">
        <v>5</v>
      </c>
      <c r="L199" s="17">
        <v>6</v>
      </c>
      <c r="M199" s="17">
        <v>1</v>
      </c>
      <c r="N199" s="30">
        <f>SUM(K199:M199)</f>
        <v>12</v>
      </c>
    </row>
    <row r="200" spans="1:14" ht="15">
      <c r="A200" s="17">
        <v>2004</v>
      </c>
      <c r="B200" s="17">
        <v>12</v>
      </c>
      <c r="C200" s="17">
        <v>15</v>
      </c>
      <c r="D200" s="28">
        <f>SUM(B200:C200)</f>
        <v>27</v>
      </c>
      <c r="J200" s="17">
        <v>2005</v>
      </c>
      <c r="K200" s="17">
        <v>3</v>
      </c>
      <c r="L200" s="17">
        <v>13</v>
      </c>
      <c r="M200" s="17">
        <v>5</v>
      </c>
      <c r="N200" s="30">
        <f>SUM(K200:M200)</f>
        <v>21</v>
      </c>
    </row>
    <row r="201" spans="1:14" ht="15">
      <c r="A201" s="17">
        <v>2005</v>
      </c>
      <c r="B201" s="17">
        <v>21</v>
      </c>
      <c r="C201" s="17">
        <v>30</v>
      </c>
      <c r="D201" s="28">
        <f>SUM(B201:C201)</f>
        <v>51</v>
      </c>
      <c r="J201" s="17">
        <v>2006</v>
      </c>
      <c r="K201" s="17">
        <v>3</v>
      </c>
      <c r="L201" s="17">
        <v>12</v>
      </c>
      <c r="M201" s="17">
        <v>5</v>
      </c>
      <c r="N201" s="30">
        <f>SUM(K201:M201)</f>
        <v>20</v>
      </c>
    </row>
    <row r="202" spans="1:14" ht="15">
      <c r="A202" s="17">
        <v>2006</v>
      </c>
      <c r="B202" s="17">
        <v>20</v>
      </c>
      <c r="C202" s="17">
        <v>33</v>
      </c>
      <c r="D202" s="28">
        <f>SUM(B202:C202)</f>
        <v>53</v>
      </c>
      <c r="J202" s="17">
        <v>2007</v>
      </c>
      <c r="K202" s="17">
        <v>8</v>
      </c>
      <c r="L202" s="17">
        <v>16</v>
      </c>
      <c r="M202" s="17">
        <v>8</v>
      </c>
      <c r="N202" s="30">
        <f>SUM(K202:M202)</f>
        <v>32</v>
      </c>
    </row>
    <row r="203" spans="1:14" ht="15">
      <c r="A203" s="17">
        <v>2007</v>
      </c>
      <c r="B203" s="17">
        <v>32</v>
      </c>
      <c r="C203" s="17">
        <v>24</v>
      </c>
      <c r="D203" s="28">
        <f>SUM(B203:C203)</f>
        <v>56</v>
      </c>
      <c r="J203" s="17">
        <v>2008</v>
      </c>
      <c r="K203" s="17">
        <v>12</v>
      </c>
      <c r="L203" s="17">
        <v>19</v>
      </c>
      <c r="M203" s="17">
        <v>10</v>
      </c>
      <c r="N203" s="30">
        <f>SUM(K203:M203)</f>
        <v>41</v>
      </c>
    </row>
    <row r="204" spans="1:14" ht="15">
      <c r="A204" s="17">
        <v>2008</v>
      </c>
      <c r="B204" s="17">
        <v>41</v>
      </c>
      <c r="C204" s="17">
        <v>69</v>
      </c>
      <c r="D204" s="28">
        <f>SUM(B204:C204)</f>
        <v>110</v>
      </c>
      <c r="J204" s="25" t="s">
        <v>68</v>
      </c>
      <c r="K204" s="26">
        <f>SUM(K199:K203)</f>
        <v>31</v>
      </c>
      <c r="L204" s="26">
        <f>SUM(L199:L203)</f>
        <v>66</v>
      </c>
      <c r="M204" s="26">
        <f>SUM(M199:M203)</f>
        <v>29</v>
      </c>
      <c r="N204" s="26">
        <f>SUM(N199:N203)</f>
        <v>126</v>
      </c>
    </row>
    <row r="205" spans="1:14" ht="15">
      <c r="A205" s="19" t="s">
        <v>68</v>
      </c>
      <c r="B205" s="26">
        <f>SUM(B200:B204)</f>
        <v>126</v>
      </c>
      <c r="C205" s="26">
        <f>SUM(C200:C204)</f>
        <v>171</v>
      </c>
      <c r="D205" s="26">
        <f>SUM(D200:D204)</f>
        <v>297</v>
      </c>
      <c r="J205" s="20" t="s">
        <v>150</v>
      </c>
      <c r="K205" s="21">
        <f>K204/29</f>
        <v>1.0689655172413792</v>
      </c>
      <c r="L205" s="21">
        <f>L204/29</f>
        <v>2.2758620689655173</v>
      </c>
      <c r="M205" s="21">
        <f>M204/29</f>
        <v>1</v>
      </c>
      <c r="N205" s="21">
        <f>N204/29</f>
        <v>4.344827586206897</v>
      </c>
    </row>
    <row r="206" spans="1:4" ht="14.25">
      <c r="A206" s="20" t="s">
        <v>150</v>
      </c>
      <c r="B206" s="21">
        <f>B205/29</f>
        <v>4.344827586206897</v>
      </c>
      <c r="C206" s="21">
        <f>C205/29</f>
        <v>5.896551724137931</v>
      </c>
      <c r="D206" s="21">
        <f>D205/29</f>
        <v>10.241379310344827</v>
      </c>
    </row>
    <row r="213" ht="15">
      <c r="A213" s="18" t="s">
        <v>182</v>
      </c>
    </row>
    <row r="214" spans="1:4" ht="15">
      <c r="A214" s="17" t="s">
        <v>30</v>
      </c>
      <c r="B214" s="17" t="s">
        <v>27</v>
      </c>
      <c r="C214" s="17" t="s">
        <v>2</v>
      </c>
      <c r="D214" s="19" t="s">
        <v>68</v>
      </c>
    </row>
    <row r="215" spans="1:4" ht="15">
      <c r="A215" s="17">
        <v>2004</v>
      </c>
      <c r="B215" s="17">
        <v>4</v>
      </c>
      <c r="C215" s="17">
        <v>9</v>
      </c>
      <c r="D215" s="28">
        <f>SUM(B215:C215)</f>
        <v>13</v>
      </c>
    </row>
    <row r="216" spans="1:4" ht="15">
      <c r="A216" s="17">
        <v>2005</v>
      </c>
      <c r="B216" s="17">
        <v>7</v>
      </c>
      <c r="C216" s="17">
        <v>9</v>
      </c>
      <c r="D216" s="28">
        <f>SUM(B216:C216)</f>
        <v>16</v>
      </c>
    </row>
    <row r="217" spans="1:4" ht="15">
      <c r="A217" s="17">
        <v>2006</v>
      </c>
      <c r="B217" s="17">
        <v>10</v>
      </c>
      <c r="C217" s="17">
        <v>13</v>
      </c>
      <c r="D217" s="28">
        <f>SUM(B217:C217)</f>
        <v>23</v>
      </c>
    </row>
    <row r="218" spans="1:4" ht="15">
      <c r="A218" s="17">
        <v>2007</v>
      </c>
      <c r="B218" s="17">
        <v>7</v>
      </c>
      <c r="C218" s="17">
        <v>14</v>
      </c>
      <c r="D218" s="28">
        <f>SUM(B218:C218)</f>
        <v>21</v>
      </c>
    </row>
    <row r="219" spans="1:4" ht="15">
      <c r="A219" s="17">
        <v>2008</v>
      </c>
      <c r="B219" s="17">
        <v>9</v>
      </c>
      <c r="C219" s="17">
        <v>10</v>
      </c>
      <c r="D219" s="28">
        <f>SUM(B219:C219)</f>
        <v>19</v>
      </c>
    </row>
    <row r="220" spans="1:4" ht="15">
      <c r="A220" s="19" t="s">
        <v>68</v>
      </c>
      <c r="B220" s="28">
        <f>SUM(B215:B219)</f>
        <v>37</v>
      </c>
      <c r="C220" s="28">
        <f>SUM(C215:C219)</f>
        <v>55</v>
      </c>
      <c r="D220" s="28">
        <f>SUM(D215:D219)</f>
        <v>92</v>
      </c>
    </row>
    <row r="221" spans="1:4" ht="14.25">
      <c r="A221" s="20" t="s">
        <v>150</v>
      </c>
      <c r="B221" s="27">
        <f>B220/29</f>
        <v>1.2758620689655173</v>
      </c>
      <c r="C221" s="27">
        <f>C220/29</f>
        <v>1.896551724137931</v>
      </c>
      <c r="D221" s="27">
        <f>D220/29</f>
        <v>3.1724137931034484</v>
      </c>
    </row>
    <row r="222" spans="1:4" ht="14.25">
      <c r="A222" s="20"/>
      <c r="B222" s="35"/>
      <c r="C222" s="35"/>
      <c r="D222" s="35"/>
    </row>
    <row r="224" spans="1:8" ht="15">
      <c r="A224" s="18" t="s">
        <v>181</v>
      </c>
      <c r="H224" s="18"/>
    </row>
    <row r="225" spans="1:6" ht="14.25">
      <c r="A225" s="17" t="s">
        <v>30</v>
      </c>
      <c r="B225" s="37" t="s">
        <v>180</v>
      </c>
      <c r="C225" s="17" t="s">
        <v>176</v>
      </c>
      <c r="D225" s="17" t="s">
        <v>177</v>
      </c>
      <c r="E225" s="17" t="s">
        <v>178</v>
      </c>
      <c r="F225" s="17" t="s">
        <v>179</v>
      </c>
    </row>
    <row r="226" spans="1:6" ht="14.25">
      <c r="A226" s="17">
        <v>2004</v>
      </c>
      <c r="B226" s="17">
        <v>9</v>
      </c>
      <c r="C226" s="17">
        <v>25</v>
      </c>
      <c r="D226" s="17">
        <v>2250</v>
      </c>
      <c r="E226" s="17">
        <v>88</v>
      </c>
      <c r="F226" s="38">
        <v>99000</v>
      </c>
    </row>
    <row r="227" spans="1:6" ht="14.25">
      <c r="A227" s="17">
        <v>2005</v>
      </c>
      <c r="B227" s="17">
        <v>8</v>
      </c>
      <c r="C227" s="17">
        <v>30</v>
      </c>
      <c r="D227" s="17">
        <v>1974</v>
      </c>
      <c r="E227" s="17">
        <v>62</v>
      </c>
      <c r="F227" s="38">
        <v>74000</v>
      </c>
    </row>
    <row r="228" spans="1:6" ht="14.25">
      <c r="A228" s="17">
        <v>2006</v>
      </c>
      <c r="B228" s="17">
        <v>11</v>
      </c>
      <c r="C228" s="17">
        <v>33</v>
      </c>
      <c r="D228" s="17">
        <v>1701</v>
      </c>
      <c r="E228" s="17">
        <v>91</v>
      </c>
      <c r="F228" s="38">
        <v>95000</v>
      </c>
    </row>
    <row r="229" spans="1:6" ht="14.25">
      <c r="A229" s="17">
        <v>2007</v>
      </c>
      <c r="B229" s="17">
        <v>13</v>
      </c>
      <c r="C229" s="17">
        <v>30</v>
      </c>
      <c r="D229" s="17">
        <v>3442</v>
      </c>
      <c r="E229" s="17">
        <v>105</v>
      </c>
      <c r="F229" s="38">
        <v>124000</v>
      </c>
    </row>
    <row r="230" spans="1:6" ht="15.75">
      <c r="A230" s="17">
        <v>2008</v>
      </c>
      <c r="B230" s="61">
        <v>18</v>
      </c>
      <c r="C230" s="61">
        <v>57</v>
      </c>
      <c r="D230" s="61">
        <v>2329</v>
      </c>
      <c r="E230" s="61">
        <v>110</v>
      </c>
      <c r="F230" s="61">
        <v>271000</v>
      </c>
    </row>
    <row r="231" spans="1:6" ht="15">
      <c r="A231" s="19" t="s">
        <v>68</v>
      </c>
      <c r="B231" s="17">
        <f>SUM(B226:B230)</f>
        <v>59</v>
      </c>
      <c r="C231" s="17">
        <f>SUM(C226:C230)</f>
        <v>175</v>
      </c>
      <c r="D231" s="17">
        <f>SUM(D226:D230)</f>
        <v>11696</v>
      </c>
      <c r="E231" s="17">
        <f>SUM(E226:E230)</f>
        <v>456</v>
      </c>
      <c r="F231" s="17">
        <f>SUM(F226:F230)</f>
        <v>663000</v>
      </c>
    </row>
    <row r="232" spans="1:9" ht="15">
      <c r="A232" s="20" t="s">
        <v>150</v>
      </c>
      <c r="B232" s="27">
        <f>B231/29</f>
        <v>2.0344827586206895</v>
      </c>
      <c r="C232" s="27">
        <f>C231/29</f>
        <v>6.0344827586206895</v>
      </c>
      <c r="D232" s="21">
        <f>D231/29</f>
        <v>403.3103448275862</v>
      </c>
      <c r="E232" s="21">
        <f>E231/29</f>
        <v>15.724137931034482</v>
      </c>
      <c r="F232" s="39">
        <f>F231/29</f>
        <v>22862.068965517243</v>
      </c>
      <c r="H232" s="19"/>
      <c r="I232" s="28"/>
    </row>
    <row r="233" spans="8:9" ht="14.25">
      <c r="H233" s="20"/>
      <c r="I233" s="35"/>
    </row>
    <row r="235" ht="15">
      <c r="A235" s="18" t="s">
        <v>203</v>
      </c>
    </row>
    <row r="236" spans="1:6" ht="15">
      <c r="A236" s="17" t="s">
        <v>30</v>
      </c>
      <c r="B236" s="17" t="s">
        <v>199</v>
      </c>
      <c r="C236" s="17" t="s">
        <v>200</v>
      </c>
      <c r="D236" s="17" t="s">
        <v>201</v>
      </c>
      <c r="E236" s="17" t="s">
        <v>202</v>
      </c>
      <c r="F236" s="19" t="s">
        <v>68</v>
      </c>
    </row>
    <row r="237" spans="1:6" ht="15">
      <c r="A237" s="17">
        <v>2004</v>
      </c>
      <c r="B237" s="17">
        <v>1</v>
      </c>
      <c r="C237" s="17">
        <v>2</v>
      </c>
      <c r="D237" s="17">
        <v>0</v>
      </c>
      <c r="E237" s="17">
        <v>2</v>
      </c>
      <c r="F237" s="28">
        <f>SUM(B237:E237)</f>
        <v>5</v>
      </c>
    </row>
    <row r="238" spans="1:6" ht="15">
      <c r="A238" s="17">
        <v>2005</v>
      </c>
      <c r="B238" s="17">
        <v>4</v>
      </c>
      <c r="C238" s="17">
        <v>0</v>
      </c>
      <c r="D238" s="17">
        <v>0</v>
      </c>
      <c r="E238" s="17">
        <v>0</v>
      </c>
      <c r="F238" s="28">
        <f>SUM(B238:E238)</f>
        <v>4</v>
      </c>
    </row>
    <row r="239" spans="1:6" ht="15">
      <c r="A239" s="17">
        <v>2006</v>
      </c>
      <c r="B239" s="17">
        <v>8</v>
      </c>
      <c r="C239" s="17">
        <v>0</v>
      </c>
      <c r="D239" s="17">
        <v>0</v>
      </c>
      <c r="E239" s="17">
        <v>0</v>
      </c>
      <c r="F239" s="28">
        <f>SUM(B239:E239)</f>
        <v>8</v>
      </c>
    </row>
    <row r="240" spans="1:6" ht="15">
      <c r="A240" s="17">
        <v>2007</v>
      </c>
      <c r="B240" s="17">
        <v>10</v>
      </c>
      <c r="C240" s="17">
        <v>37</v>
      </c>
      <c r="D240" s="17">
        <v>2</v>
      </c>
      <c r="E240" s="17">
        <v>2</v>
      </c>
      <c r="F240" s="28">
        <f>SUM(B240:E240)</f>
        <v>51</v>
      </c>
    </row>
    <row r="241" spans="1:6" ht="15">
      <c r="A241" s="17">
        <v>2008</v>
      </c>
      <c r="B241" s="17">
        <v>4</v>
      </c>
      <c r="C241" s="17">
        <v>5</v>
      </c>
      <c r="D241" s="17">
        <v>0</v>
      </c>
      <c r="E241" s="17">
        <v>2</v>
      </c>
      <c r="F241" s="28">
        <f>SUM(B241:E241)</f>
        <v>11</v>
      </c>
    </row>
    <row r="242" spans="1:6" ht="15">
      <c r="A242" s="19" t="s">
        <v>68</v>
      </c>
      <c r="B242" s="28">
        <f>SUM(B237:B241)</f>
        <v>27</v>
      </c>
      <c r="C242" s="28">
        <f>SUM(C237:C241)</f>
        <v>44</v>
      </c>
      <c r="D242" s="28">
        <f>SUM(D237:D241)</f>
        <v>2</v>
      </c>
      <c r="E242" s="28">
        <f>SUM(E237:E241)</f>
        <v>6</v>
      </c>
      <c r="F242" s="28">
        <f>SUM(F237:F241)</f>
        <v>79</v>
      </c>
    </row>
    <row r="243" spans="1:6" ht="14.25">
      <c r="A243" s="20" t="s">
        <v>150</v>
      </c>
      <c r="B243" s="27">
        <f>B242/29</f>
        <v>0.9310344827586207</v>
      </c>
      <c r="C243" s="27">
        <f>C242/29</f>
        <v>1.5172413793103448</v>
      </c>
      <c r="D243" s="27">
        <f>D242/29</f>
        <v>0.06896551724137931</v>
      </c>
      <c r="E243" s="27">
        <f>E242/29</f>
        <v>0.20689655172413793</v>
      </c>
      <c r="F243" s="27">
        <f>F242/29</f>
        <v>2.7241379310344827</v>
      </c>
    </row>
    <row r="244" spans="1:6" ht="14.25">
      <c r="A244" s="20"/>
      <c r="B244" s="27"/>
      <c r="C244" s="27"/>
      <c r="D244" s="27"/>
      <c r="E244" s="27"/>
      <c r="F244" s="27"/>
    </row>
    <row r="245" spans="1:6" ht="15">
      <c r="A245" s="31" t="s">
        <v>213</v>
      </c>
      <c r="B245" s="27"/>
      <c r="C245" s="27"/>
      <c r="D245" s="27"/>
      <c r="E245" s="27"/>
      <c r="F245" s="27"/>
    </row>
    <row r="246" spans="1:7" ht="15">
      <c r="A246" s="24" t="s">
        <v>30</v>
      </c>
      <c r="B246" s="35" t="s">
        <v>207</v>
      </c>
      <c r="C246" s="35" t="s">
        <v>208</v>
      </c>
      <c r="D246" s="35" t="s">
        <v>209</v>
      </c>
      <c r="E246" s="35" t="s">
        <v>210</v>
      </c>
      <c r="F246" s="35" t="s">
        <v>211</v>
      </c>
      <c r="G246" s="19" t="s">
        <v>68</v>
      </c>
    </row>
    <row r="247" spans="1:7" ht="15">
      <c r="A247" s="25">
        <v>2004</v>
      </c>
      <c r="B247" s="22">
        <v>1</v>
      </c>
      <c r="C247" s="22" t="s">
        <v>212</v>
      </c>
      <c r="D247" s="22" t="s">
        <v>212</v>
      </c>
      <c r="E247" s="22">
        <v>1</v>
      </c>
      <c r="F247" s="22">
        <v>14</v>
      </c>
      <c r="G247" s="26">
        <f>SUM(B247:F247)</f>
        <v>16</v>
      </c>
    </row>
    <row r="248" spans="1:7" ht="15">
      <c r="A248" s="25">
        <v>2005</v>
      </c>
      <c r="B248" s="22">
        <v>1</v>
      </c>
      <c r="C248" s="22" t="s">
        <v>212</v>
      </c>
      <c r="D248" s="22" t="s">
        <v>212</v>
      </c>
      <c r="E248" s="22" t="s">
        <v>212</v>
      </c>
      <c r="F248" s="22">
        <v>5</v>
      </c>
      <c r="G248" s="26">
        <f>SUM(B248:F248)</f>
        <v>6</v>
      </c>
    </row>
    <row r="249" spans="1:7" ht="15">
      <c r="A249" s="25">
        <v>2006</v>
      </c>
      <c r="B249" s="22">
        <v>3</v>
      </c>
      <c r="C249" s="22">
        <v>5</v>
      </c>
      <c r="D249" s="22">
        <v>1</v>
      </c>
      <c r="E249" s="22">
        <v>1</v>
      </c>
      <c r="F249" s="22">
        <v>3</v>
      </c>
      <c r="G249" s="26">
        <f>SUM(B249:F249)</f>
        <v>13</v>
      </c>
    </row>
    <row r="250" spans="1:7" ht="15">
      <c r="A250" s="25">
        <v>2007</v>
      </c>
      <c r="B250" s="22">
        <v>2</v>
      </c>
      <c r="C250" s="22">
        <v>2</v>
      </c>
      <c r="D250" s="22" t="s">
        <v>212</v>
      </c>
      <c r="E250" s="22">
        <v>9</v>
      </c>
      <c r="F250" s="22" t="s">
        <v>212</v>
      </c>
      <c r="G250" s="26">
        <f>SUM(B250:F250)</f>
        <v>13</v>
      </c>
    </row>
    <row r="251" spans="1:7" ht="15">
      <c r="A251" s="25">
        <v>2008</v>
      </c>
      <c r="B251" s="22">
        <v>1</v>
      </c>
      <c r="C251" s="22" t="s">
        <v>212</v>
      </c>
      <c r="D251" s="22" t="s">
        <v>212</v>
      </c>
      <c r="E251" s="22">
        <v>5</v>
      </c>
      <c r="F251" s="22">
        <v>4</v>
      </c>
      <c r="G251" s="26">
        <f>SUM(B251:F251)</f>
        <v>10</v>
      </c>
    </row>
    <row r="252" spans="1:7" ht="15">
      <c r="A252" s="19" t="s">
        <v>68</v>
      </c>
      <c r="B252" s="26">
        <f aca="true" t="shared" si="2" ref="B252:G252">SUM(B247:B251)</f>
        <v>8</v>
      </c>
      <c r="C252" s="26">
        <f t="shared" si="2"/>
        <v>7</v>
      </c>
      <c r="D252" s="26">
        <f t="shared" si="2"/>
        <v>1</v>
      </c>
      <c r="E252" s="26">
        <f t="shared" si="2"/>
        <v>16</v>
      </c>
      <c r="F252" s="26">
        <f t="shared" si="2"/>
        <v>26</v>
      </c>
      <c r="G252" s="26">
        <f t="shared" si="2"/>
        <v>58</v>
      </c>
    </row>
    <row r="253" spans="1:7" ht="14.25">
      <c r="A253" s="20" t="s">
        <v>150</v>
      </c>
      <c r="B253" s="27">
        <f aca="true" t="shared" si="3" ref="B253:G253">B252/29</f>
        <v>0.27586206896551724</v>
      </c>
      <c r="C253" s="27">
        <f t="shared" si="3"/>
        <v>0.2413793103448276</v>
      </c>
      <c r="D253" s="27">
        <f t="shared" si="3"/>
        <v>0.034482758620689655</v>
      </c>
      <c r="E253" s="27">
        <f t="shared" si="3"/>
        <v>0.5517241379310345</v>
      </c>
      <c r="F253" s="27">
        <f t="shared" si="3"/>
        <v>0.896551724137931</v>
      </c>
      <c r="G253" s="27">
        <f t="shared" si="3"/>
        <v>2</v>
      </c>
    </row>
    <row r="254" spans="1:7" ht="14.25">
      <c r="A254" s="20"/>
      <c r="B254" s="27"/>
      <c r="C254" s="27"/>
      <c r="D254" s="27"/>
      <c r="E254" s="27"/>
      <c r="F254" s="27"/>
      <c r="G254" s="27"/>
    </row>
    <row r="255" spans="1:5" ht="15">
      <c r="A255" s="18" t="s">
        <v>205</v>
      </c>
      <c r="E255" s="41"/>
    </row>
    <row r="256" spans="1:2" ht="14.25">
      <c r="A256" s="17" t="s">
        <v>30</v>
      </c>
      <c r="B256" s="17" t="s">
        <v>126</v>
      </c>
    </row>
    <row r="257" spans="2:9" ht="15">
      <c r="B257" s="28" t="s">
        <v>68</v>
      </c>
      <c r="C257" s="20" t="s">
        <v>150</v>
      </c>
      <c r="D257" s="17" t="s">
        <v>127</v>
      </c>
      <c r="F257" s="45"/>
      <c r="G257" s="60" t="s">
        <v>243</v>
      </c>
      <c r="H257" s="60"/>
      <c r="I257" s="49"/>
    </row>
    <row r="258" spans="1:9" ht="14.25">
      <c r="A258" s="17">
        <v>2004</v>
      </c>
      <c r="B258" s="17">
        <v>254</v>
      </c>
      <c r="C258" s="22">
        <f>B258/29</f>
        <v>8.758620689655173</v>
      </c>
      <c r="D258" s="17">
        <v>110</v>
      </c>
      <c r="E258" s="22">
        <f>D258/29</f>
        <v>3.793103448275862</v>
      </c>
      <c r="F258" s="17" t="s">
        <v>30</v>
      </c>
      <c r="G258" s="49" t="s">
        <v>223</v>
      </c>
      <c r="H258" s="50" t="s">
        <v>244</v>
      </c>
      <c r="I258" s="49"/>
    </row>
    <row r="259" spans="1:8" ht="14.25">
      <c r="A259" s="17">
        <v>2005</v>
      </c>
      <c r="B259" s="17">
        <v>248</v>
      </c>
      <c r="C259" s="22">
        <f>B259/29</f>
        <v>8.551724137931034</v>
      </c>
      <c r="D259" s="17">
        <v>38</v>
      </c>
      <c r="E259" s="22">
        <f>D259/29</f>
        <v>1.3103448275862069</v>
      </c>
      <c r="F259" s="25">
        <v>2004</v>
      </c>
      <c r="G259" s="25">
        <v>9</v>
      </c>
      <c r="H259" s="25">
        <v>4</v>
      </c>
    </row>
    <row r="260" spans="1:8" ht="14.25">
      <c r="A260" s="17">
        <v>2006</v>
      </c>
      <c r="B260" s="17">
        <v>277</v>
      </c>
      <c r="C260" s="22">
        <f>B260/29</f>
        <v>9.551724137931034</v>
      </c>
      <c r="D260" s="17">
        <v>27</v>
      </c>
      <c r="E260" s="22">
        <f>D260/29</f>
        <v>0.9310344827586207</v>
      </c>
      <c r="F260" s="25">
        <v>2005</v>
      </c>
      <c r="G260" s="25">
        <v>9</v>
      </c>
      <c r="H260" s="25">
        <v>1</v>
      </c>
    </row>
    <row r="261" spans="1:8" ht="14.25">
      <c r="A261" s="17">
        <v>2007</v>
      </c>
      <c r="B261" s="17">
        <v>261</v>
      </c>
      <c r="C261" s="22">
        <f>B261/29</f>
        <v>9</v>
      </c>
      <c r="D261" s="17">
        <v>44</v>
      </c>
      <c r="E261" s="22">
        <f>D261/29</f>
        <v>1.5172413793103448</v>
      </c>
      <c r="F261" s="25">
        <v>2006</v>
      </c>
      <c r="G261" s="25">
        <v>10</v>
      </c>
      <c r="H261" s="25">
        <v>1</v>
      </c>
    </row>
    <row r="262" spans="1:8" ht="14.25">
      <c r="A262" s="17">
        <v>2008</v>
      </c>
      <c r="B262" s="17">
        <v>263</v>
      </c>
      <c r="C262" s="22">
        <f>B262/29</f>
        <v>9.068965517241379</v>
      </c>
      <c r="D262" s="17">
        <v>65</v>
      </c>
      <c r="E262" s="22">
        <f>D262/29</f>
        <v>2.2413793103448274</v>
      </c>
      <c r="F262" s="25">
        <v>2007</v>
      </c>
      <c r="G262" s="25">
        <v>9</v>
      </c>
      <c r="H262" s="25">
        <v>2</v>
      </c>
    </row>
    <row r="263" spans="1:8" ht="15">
      <c r="A263" s="19" t="s">
        <v>206</v>
      </c>
      <c r="B263" s="17">
        <f>SUM(B258:B262)</f>
        <v>1303</v>
      </c>
      <c r="D263" s="17">
        <f>SUM(D258:D262)</f>
        <v>284</v>
      </c>
      <c r="F263" s="25">
        <v>2008</v>
      </c>
      <c r="G263" s="25">
        <v>9</v>
      </c>
      <c r="H263" s="25">
        <v>2</v>
      </c>
    </row>
    <row r="264" spans="1:8" ht="15">
      <c r="A264" s="20"/>
      <c r="F264" s="19" t="s">
        <v>245</v>
      </c>
      <c r="G264" s="25">
        <f>AVERAGE(G259:G263)</f>
        <v>9.2</v>
      </c>
      <c r="H264" s="25">
        <f>AVERAGE(H259:H263)</f>
        <v>2</v>
      </c>
    </row>
    <row r="265" spans="1:5" ht="15">
      <c r="A265" s="45" t="s">
        <v>227</v>
      </c>
      <c r="E265" s="46" t="s">
        <v>218</v>
      </c>
    </row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>
      <c r="I278" s="17" t="s">
        <v>239</v>
      </c>
    </row>
    <row r="279" ht="14.25">
      <c r="E279" s="40" t="s">
        <v>214</v>
      </c>
    </row>
    <row r="280" ht="14.25"/>
    <row r="281" ht="14.25"/>
    <row r="282" ht="14.25"/>
    <row r="283" ht="14.25">
      <c r="A283" s="47" t="s">
        <v>237</v>
      </c>
    </row>
    <row r="284" ht="14.25"/>
    <row r="285" ht="14.25"/>
    <row r="286" ht="14.25"/>
    <row r="287" ht="14.25"/>
    <row r="288" ht="14.25"/>
    <row r="289" ht="14.25"/>
    <row r="290" ht="14.25"/>
    <row r="291" ht="14.25">
      <c r="E291"/>
    </row>
    <row r="292" ht="14.25">
      <c r="E292"/>
    </row>
    <row r="293" ht="14.25"/>
    <row r="294" ht="14.25"/>
    <row r="295" ht="14.25"/>
    <row r="296" spans="5:7" ht="14.25">
      <c r="E296" s="17" t="s">
        <v>215</v>
      </c>
      <c r="G296" s="17" t="s">
        <v>238</v>
      </c>
    </row>
    <row r="297" ht="14.25"/>
    <row r="298" ht="14.25"/>
    <row r="299" spans="11:12" ht="14.25">
      <c r="K299" s="17" t="s">
        <v>178</v>
      </c>
      <c r="L299" s="17" t="s">
        <v>178</v>
      </c>
    </row>
    <row r="300" spans="10:12" ht="15" thickBot="1">
      <c r="J300" s="17" t="s">
        <v>242</v>
      </c>
      <c r="K300" s="17">
        <v>3951</v>
      </c>
      <c r="L300" s="48">
        <v>0.79</v>
      </c>
    </row>
    <row r="301" spans="1:12" ht="15" thickBot="1">
      <c r="A301" s="54" t="s">
        <v>228</v>
      </c>
      <c r="B301" s="55"/>
      <c r="J301" s="17" t="s">
        <v>241</v>
      </c>
      <c r="K301" s="17">
        <v>1028</v>
      </c>
      <c r="L301" s="48">
        <v>0.21</v>
      </c>
    </row>
    <row r="302" spans="1:11" ht="15" thickBot="1">
      <c r="A302" s="43" t="s">
        <v>229</v>
      </c>
      <c r="B302" s="43" t="s">
        <v>230</v>
      </c>
      <c r="J302" s="17" t="s">
        <v>68</v>
      </c>
      <c r="K302" s="17">
        <f>SUM(K300:K301)</f>
        <v>4979</v>
      </c>
    </row>
    <row r="303" spans="1:2" ht="15" thickBot="1">
      <c r="A303" s="44">
        <v>109</v>
      </c>
      <c r="B303" s="44" t="s">
        <v>231</v>
      </c>
    </row>
    <row r="304" spans="1:2" ht="15" thickBot="1">
      <c r="A304" s="44">
        <v>274</v>
      </c>
      <c r="B304" s="44" t="s">
        <v>232</v>
      </c>
    </row>
    <row r="305" spans="1:2" ht="14.25">
      <c r="A305" s="56" t="s">
        <v>233</v>
      </c>
      <c r="B305" s="57"/>
    </row>
    <row r="306" spans="1:2" ht="15" thickBot="1">
      <c r="A306" s="58" t="s">
        <v>234</v>
      </c>
      <c r="B306" s="59"/>
    </row>
    <row r="307" ht="14.25">
      <c r="A307" s="17" t="s">
        <v>236</v>
      </c>
    </row>
    <row r="308" ht="14.25"/>
    <row r="309" ht="14.25">
      <c r="E309"/>
    </row>
    <row r="310" ht="14.25"/>
    <row r="311" ht="14.25"/>
    <row r="312" ht="14.25"/>
    <row r="313" ht="14.25"/>
    <row r="314" spans="5:8" ht="14.25">
      <c r="E314" s="17" t="s">
        <v>226</v>
      </c>
      <c r="H314" s="17" t="s">
        <v>240</v>
      </c>
    </row>
    <row r="316" spans="5:7" ht="14.25">
      <c r="E316" t="s">
        <v>216</v>
      </c>
      <c r="G316" s="17" t="s">
        <v>235</v>
      </c>
    </row>
    <row r="317" spans="1:10" ht="14.25">
      <c r="A317"/>
      <c r="E317"/>
      <c r="F317"/>
      <c r="G317"/>
      <c r="H317"/>
      <c r="I317"/>
      <c r="J317"/>
    </row>
    <row r="318" spans="5:10" ht="25.5">
      <c r="E318" s="42" t="s">
        <v>217</v>
      </c>
      <c r="F318" s="42" t="s">
        <v>218</v>
      </c>
      <c r="G318" s="42" t="s">
        <v>219</v>
      </c>
      <c r="H318" s="42" t="s">
        <v>220</v>
      </c>
      <c r="I318" s="42" t="s">
        <v>221</v>
      </c>
      <c r="J318" s="42" t="s">
        <v>222</v>
      </c>
    </row>
    <row r="319" spans="5:10" ht="14.25">
      <c r="E319" s="42" t="s">
        <v>223</v>
      </c>
      <c r="F319" s="42">
        <v>1360</v>
      </c>
      <c r="G319" s="42">
        <v>673</v>
      </c>
      <c r="H319" s="42">
        <v>0</v>
      </c>
      <c r="I319" s="42">
        <v>0</v>
      </c>
      <c r="J319" s="42">
        <v>51</v>
      </c>
    </row>
    <row r="320" spans="5:10" ht="14.25">
      <c r="E320" s="42" t="s">
        <v>224</v>
      </c>
      <c r="F320" s="42">
        <v>0</v>
      </c>
      <c r="G320" s="42">
        <v>0</v>
      </c>
      <c r="H320" s="42">
        <v>109</v>
      </c>
      <c r="I320" s="42">
        <v>0</v>
      </c>
      <c r="J320" s="42">
        <v>98</v>
      </c>
    </row>
    <row r="321" spans="5:10" ht="14.25">
      <c r="E321" s="42" t="s">
        <v>225</v>
      </c>
      <c r="F321" s="42">
        <v>0</v>
      </c>
      <c r="G321" s="42">
        <v>0</v>
      </c>
      <c r="H321" s="42">
        <v>20</v>
      </c>
      <c r="I321" s="42">
        <v>0</v>
      </c>
      <c r="J321" s="42">
        <v>69</v>
      </c>
    </row>
  </sheetData>
  <sheetProtection/>
  <mergeCells count="4">
    <mergeCell ref="A301:B301"/>
    <mergeCell ref="A305:B305"/>
    <mergeCell ref="A306:B306"/>
    <mergeCell ref="G257:H257"/>
  </mergeCells>
  <hyperlinks>
    <hyperlink ref="A283" r:id="rId1" display="http://qlr.uaaan.mx/zootecnista_ingreso.php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A. A. A. 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de Docencia</dc:creator>
  <cp:keywords/>
  <dc:description/>
  <cp:lastModifiedBy>Ramiro López Trujillo</cp:lastModifiedBy>
  <cp:lastPrinted>2005-04-29T02:03:13Z</cp:lastPrinted>
  <dcterms:created xsi:type="dcterms:W3CDTF">2003-01-16T20:44:54Z</dcterms:created>
  <dcterms:modified xsi:type="dcterms:W3CDTF">2009-09-22T22:59:58Z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