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ck/Documents/JACK/UAAAN/AUDITORIA 2024/2024-1-11MGH-19-0434-06-009/2024-1-11MGH-19-0434-06-009/PAGOS PRODUCTOS Y EQUIPOS BIOTECNOLOGICOS/"/>
    </mc:Choice>
  </mc:AlternateContent>
  <xr:revisionPtr revIDLastSave="0" documentId="13_ncr:1_{B4FC3B9A-3F2D-5C48-893E-FBA4122EAFA2}" xr6:coauthVersionLast="47" xr6:coauthVersionMax="47" xr10:uidLastSave="{00000000-0000-0000-0000-000000000000}"/>
  <bookViews>
    <workbookView xWindow="0" yWindow="680" windowWidth="30940" windowHeight="16000" xr2:uid="{E1E2C7AD-B53C-401C-9AF1-4C44FCB53CDB}"/>
  </bookViews>
  <sheets>
    <sheet name="563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2" i="15" l="1"/>
  <c r="H183" i="15"/>
  <c r="H49" i="15"/>
  <c r="B3" i="15"/>
  <c r="C3" i="15" s="1"/>
  <c r="B4" i="15"/>
  <c r="C4" i="15" s="1"/>
  <c r="B5" i="15"/>
  <c r="C5" i="15" s="1"/>
  <c r="B6" i="15"/>
  <c r="C6" i="15" s="1"/>
  <c r="B7" i="15"/>
  <c r="C7" i="15" s="1"/>
  <c r="B8" i="15"/>
  <c r="C8" i="15" s="1"/>
  <c r="B9" i="15"/>
  <c r="C9" i="15" s="1"/>
  <c r="B10" i="15"/>
  <c r="C10" i="15" s="1"/>
  <c r="B11" i="15"/>
  <c r="C11" i="15" s="1"/>
  <c r="B12" i="15"/>
  <c r="C12" i="15" s="1"/>
  <c r="B13" i="15"/>
  <c r="C13" i="15" s="1"/>
  <c r="B14" i="15"/>
  <c r="C14" i="15" s="1"/>
  <c r="B15" i="15"/>
  <c r="C15" i="15" s="1"/>
  <c r="B16" i="15"/>
  <c r="C16" i="15" s="1"/>
  <c r="B17" i="15"/>
  <c r="C17" i="15" s="1"/>
  <c r="B18" i="15"/>
  <c r="C18" i="15" s="1"/>
  <c r="B19" i="15"/>
  <c r="C19" i="15" s="1"/>
  <c r="B20" i="15"/>
  <c r="C20" i="15" s="1"/>
  <c r="B21" i="15"/>
  <c r="C21" i="15" s="1"/>
  <c r="B22" i="15"/>
  <c r="C22" i="15" s="1"/>
  <c r="B23" i="15"/>
  <c r="C23" i="15" s="1"/>
  <c r="B24" i="15"/>
  <c r="C24" i="15" s="1"/>
  <c r="B25" i="15"/>
  <c r="C25" i="15" s="1"/>
  <c r="B26" i="15"/>
  <c r="C26" i="15" s="1"/>
  <c r="B27" i="15"/>
  <c r="C27" i="15" s="1"/>
  <c r="B28" i="15"/>
  <c r="C28" i="15" s="1"/>
  <c r="B29" i="15"/>
  <c r="C29" i="15" s="1"/>
  <c r="B30" i="15"/>
  <c r="C30" i="15" s="1"/>
  <c r="B31" i="15"/>
  <c r="C31" i="15" s="1"/>
  <c r="B32" i="15"/>
  <c r="C32" i="15" s="1"/>
  <c r="B33" i="15"/>
  <c r="C33" i="15" s="1"/>
  <c r="B34" i="15"/>
  <c r="C34" i="15" s="1"/>
  <c r="B35" i="15"/>
  <c r="C35" i="15" s="1"/>
  <c r="B36" i="15"/>
  <c r="C36" i="15" s="1"/>
  <c r="B37" i="15"/>
  <c r="C37" i="15" s="1"/>
  <c r="B38" i="15"/>
  <c r="C38" i="15" s="1"/>
  <c r="B39" i="15"/>
  <c r="C39" i="15" s="1"/>
  <c r="B40" i="15"/>
  <c r="C40" i="15" s="1"/>
  <c r="B41" i="15"/>
  <c r="C41" i="15" s="1"/>
  <c r="B42" i="15"/>
  <c r="C42" i="15" s="1"/>
  <c r="B43" i="15"/>
  <c r="C43" i="15" s="1"/>
  <c r="B44" i="15"/>
  <c r="C44" i="15" s="1"/>
  <c r="B45" i="15"/>
  <c r="C45" i="15" s="1"/>
  <c r="B46" i="15"/>
  <c r="C46" i="15" s="1"/>
  <c r="B47" i="15"/>
  <c r="C47" i="15" s="1"/>
  <c r="B48" i="15"/>
  <c r="C48" i="15" s="1"/>
  <c r="B49" i="15"/>
  <c r="C49" i="15" s="1"/>
  <c r="B50" i="15"/>
  <c r="C50" i="15" s="1"/>
  <c r="B51" i="15"/>
  <c r="C51" i="15" s="1"/>
  <c r="B52" i="15"/>
  <c r="C52" i="15" s="1"/>
  <c r="B53" i="15"/>
  <c r="C53" i="15" s="1"/>
  <c r="B54" i="15"/>
  <c r="C54" i="15" s="1"/>
  <c r="B55" i="15"/>
  <c r="C55" i="15" s="1"/>
  <c r="B56" i="15"/>
  <c r="C56" i="15" s="1"/>
  <c r="B57" i="15"/>
  <c r="C57" i="15" s="1"/>
  <c r="B58" i="15"/>
  <c r="C58" i="15" s="1"/>
  <c r="B59" i="15"/>
  <c r="C59" i="15" s="1"/>
  <c r="B60" i="15"/>
  <c r="C60" i="15" s="1"/>
  <c r="B61" i="15"/>
  <c r="C61" i="15" s="1"/>
  <c r="B62" i="15"/>
  <c r="C62" i="15" s="1"/>
  <c r="B63" i="15"/>
  <c r="C63" i="15" s="1"/>
  <c r="B64" i="15"/>
  <c r="C64" i="15" s="1"/>
  <c r="B65" i="15"/>
  <c r="C65" i="15" s="1"/>
  <c r="B66" i="15"/>
  <c r="C66" i="15" s="1"/>
  <c r="B67" i="15"/>
  <c r="C67" i="15" s="1"/>
  <c r="B68" i="15"/>
  <c r="C68" i="15" s="1"/>
  <c r="B69" i="15"/>
  <c r="C69" i="15" s="1"/>
  <c r="B70" i="15"/>
  <c r="C70" i="15" s="1"/>
  <c r="B71" i="15"/>
  <c r="C71" i="15" s="1"/>
  <c r="B72" i="15"/>
  <c r="C72" i="15" s="1"/>
  <c r="B73" i="15"/>
  <c r="C73" i="15" s="1"/>
  <c r="B74" i="15"/>
  <c r="C74" i="15" s="1"/>
  <c r="B75" i="15"/>
  <c r="C75" i="15" s="1"/>
  <c r="B76" i="15"/>
  <c r="C76" i="15" s="1"/>
  <c r="B77" i="15"/>
  <c r="C77" i="15" s="1"/>
  <c r="B78" i="15"/>
  <c r="C78" i="15" s="1"/>
  <c r="B79" i="15"/>
  <c r="C79" i="15" s="1"/>
  <c r="B80" i="15"/>
  <c r="C80" i="15" s="1"/>
  <c r="B81" i="15"/>
  <c r="C81" i="15" s="1"/>
  <c r="B82" i="15"/>
  <c r="C82" i="15" s="1"/>
  <c r="B83" i="15"/>
  <c r="C83" i="15" s="1"/>
  <c r="B84" i="15"/>
  <c r="C84" i="15" s="1"/>
  <c r="B85" i="15"/>
  <c r="C85" i="15" s="1"/>
  <c r="B86" i="15"/>
  <c r="C86" i="15" s="1"/>
  <c r="B87" i="15"/>
  <c r="C87" i="15" s="1"/>
  <c r="B88" i="15"/>
  <c r="C88" i="15" s="1"/>
  <c r="B89" i="15"/>
  <c r="C89" i="15" s="1"/>
  <c r="B90" i="15"/>
  <c r="C90" i="15" s="1"/>
  <c r="B91" i="15"/>
  <c r="C91" i="15" s="1"/>
  <c r="B92" i="15"/>
  <c r="C92" i="15" s="1"/>
  <c r="B93" i="15"/>
  <c r="C93" i="15" s="1"/>
  <c r="B94" i="15"/>
  <c r="C94" i="15" s="1"/>
  <c r="B95" i="15"/>
  <c r="C95" i="15" s="1"/>
  <c r="B96" i="15"/>
  <c r="C96" i="15" s="1"/>
  <c r="B97" i="15"/>
  <c r="C97" i="15" s="1"/>
  <c r="B98" i="15"/>
  <c r="C98" i="15" s="1"/>
  <c r="B99" i="15"/>
  <c r="C99" i="15" s="1"/>
  <c r="B100" i="15"/>
  <c r="C100" i="15" s="1"/>
  <c r="B101" i="15"/>
  <c r="C101" i="15" s="1"/>
  <c r="B102" i="15"/>
  <c r="C102" i="15" s="1"/>
  <c r="B103" i="15"/>
  <c r="C103" i="15" s="1"/>
  <c r="B104" i="15"/>
  <c r="C104" i="15" s="1"/>
  <c r="B105" i="15"/>
  <c r="C105" i="15" s="1"/>
  <c r="B106" i="15"/>
  <c r="C106" i="15" s="1"/>
  <c r="B107" i="15"/>
  <c r="C107" i="15" s="1"/>
  <c r="B108" i="15"/>
  <c r="C108" i="15" s="1"/>
  <c r="B109" i="15"/>
  <c r="C109" i="15" s="1"/>
  <c r="B110" i="15"/>
  <c r="C110" i="15" s="1"/>
  <c r="B111" i="15"/>
  <c r="C111" i="15" s="1"/>
  <c r="B112" i="15"/>
  <c r="C112" i="15" s="1"/>
  <c r="B113" i="15"/>
  <c r="C113" i="15" s="1"/>
  <c r="B114" i="15"/>
  <c r="C114" i="15" s="1"/>
  <c r="B115" i="15"/>
  <c r="C115" i="15" s="1"/>
  <c r="B116" i="15"/>
  <c r="C116" i="15" s="1"/>
  <c r="B117" i="15"/>
  <c r="C117" i="15" s="1"/>
  <c r="B118" i="15"/>
  <c r="C118" i="15" s="1"/>
  <c r="B119" i="15"/>
  <c r="C119" i="15" s="1"/>
  <c r="B120" i="15"/>
  <c r="C120" i="15" s="1"/>
  <c r="B121" i="15"/>
  <c r="C121" i="15" s="1"/>
  <c r="B122" i="15"/>
  <c r="C122" i="15" s="1"/>
  <c r="B123" i="15"/>
  <c r="C123" i="15" s="1"/>
  <c r="B124" i="15"/>
  <c r="C124" i="15" s="1"/>
  <c r="B125" i="15"/>
  <c r="C125" i="15" s="1"/>
  <c r="B126" i="15"/>
  <c r="C126" i="15" s="1"/>
  <c r="B127" i="15"/>
  <c r="C127" i="15" s="1"/>
  <c r="B128" i="15"/>
  <c r="C128" i="15" s="1"/>
  <c r="B129" i="15"/>
  <c r="C129" i="15" s="1"/>
  <c r="B130" i="15"/>
  <c r="C130" i="15" s="1"/>
  <c r="B131" i="15"/>
  <c r="C131" i="15" s="1"/>
  <c r="B132" i="15"/>
  <c r="C132" i="15" s="1"/>
  <c r="B133" i="15"/>
  <c r="C133" i="15" s="1"/>
  <c r="B134" i="15"/>
  <c r="C134" i="15" s="1"/>
  <c r="B135" i="15"/>
  <c r="C135" i="15" s="1"/>
  <c r="B136" i="15"/>
  <c r="C136" i="15" s="1"/>
  <c r="B137" i="15"/>
  <c r="C137" i="15" s="1"/>
  <c r="B138" i="15"/>
  <c r="C138" i="15" s="1"/>
  <c r="B139" i="15"/>
  <c r="C139" i="15" s="1"/>
  <c r="B140" i="15"/>
  <c r="C140" i="15" s="1"/>
  <c r="B141" i="15"/>
  <c r="C141" i="15" s="1"/>
  <c r="B142" i="15"/>
  <c r="C142" i="15" s="1"/>
  <c r="B143" i="15"/>
  <c r="C143" i="15" s="1"/>
  <c r="B144" i="15"/>
  <c r="C144" i="15" s="1"/>
  <c r="B145" i="15"/>
  <c r="C145" i="15" s="1"/>
  <c r="B146" i="15"/>
  <c r="C146" i="15" s="1"/>
  <c r="B147" i="15"/>
  <c r="C147" i="15" s="1"/>
  <c r="B148" i="15"/>
  <c r="C148" i="15" s="1"/>
  <c r="B149" i="15"/>
  <c r="C149" i="15" s="1"/>
  <c r="B150" i="15"/>
  <c r="C150" i="15" s="1"/>
  <c r="B151" i="15"/>
  <c r="C151" i="15" s="1"/>
  <c r="B152" i="15"/>
  <c r="C152" i="15" s="1"/>
  <c r="B153" i="15"/>
  <c r="C153" i="15" s="1"/>
  <c r="B154" i="15"/>
  <c r="C154" i="15" s="1"/>
  <c r="B155" i="15"/>
  <c r="C155" i="15" s="1"/>
  <c r="B156" i="15"/>
  <c r="C156" i="15" s="1"/>
  <c r="B157" i="15"/>
  <c r="C157" i="15" s="1"/>
  <c r="B158" i="15"/>
  <c r="C158" i="15" s="1"/>
  <c r="B159" i="15"/>
  <c r="C159" i="15" s="1"/>
  <c r="B160" i="15"/>
  <c r="C160" i="15" s="1"/>
  <c r="B161" i="15"/>
  <c r="C161" i="15" s="1"/>
  <c r="B162" i="15"/>
  <c r="C162" i="15" s="1"/>
  <c r="B163" i="15"/>
  <c r="C163" i="15" s="1"/>
  <c r="B164" i="15"/>
  <c r="C164" i="15" s="1"/>
  <c r="B165" i="15"/>
  <c r="C165" i="15" s="1"/>
  <c r="B166" i="15"/>
  <c r="C166" i="15" s="1"/>
  <c r="B167" i="15"/>
  <c r="C167" i="15" s="1"/>
  <c r="B168" i="15"/>
  <c r="C168" i="15" s="1"/>
  <c r="B169" i="15"/>
  <c r="C169" i="15" s="1"/>
  <c r="B170" i="15"/>
  <c r="C170" i="15" s="1"/>
  <c r="B171" i="15"/>
  <c r="C171" i="15" s="1"/>
  <c r="B172" i="15"/>
  <c r="C172" i="15" s="1"/>
  <c r="B173" i="15"/>
  <c r="C173" i="15" s="1"/>
  <c r="B174" i="15"/>
  <c r="C174" i="15" s="1"/>
  <c r="B175" i="15"/>
  <c r="C175" i="15" s="1"/>
  <c r="B176" i="15"/>
  <c r="C176" i="15" s="1"/>
  <c r="B177" i="15"/>
  <c r="C177" i="15" s="1"/>
  <c r="B178" i="15"/>
  <c r="C178" i="15" s="1"/>
  <c r="B179" i="15"/>
  <c r="C179" i="15" s="1"/>
  <c r="B180" i="15"/>
  <c r="C180" i="15" s="1"/>
  <c r="B181" i="15"/>
  <c r="C181" i="15" s="1"/>
  <c r="B182" i="15"/>
  <c r="C182" i="15" s="1"/>
  <c r="B183" i="15"/>
  <c r="C183" i="15" s="1"/>
  <c r="B184" i="15"/>
  <c r="C184" i="15" s="1"/>
  <c r="B2" i="15"/>
  <c r="C2" i="15" s="1"/>
  <c r="H184" i="15" l="1"/>
  <c r="H181" i="15" l="1"/>
  <c r="H180" i="15"/>
  <c r="H179" i="15"/>
  <c r="H178" i="15"/>
  <c r="H177" i="15"/>
  <c r="H176" i="15"/>
  <c r="H175" i="15"/>
  <c r="H174" i="15"/>
  <c r="H173" i="15"/>
  <c r="H172" i="15"/>
  <c r="H171" i="15"/>
  <c r="H170" i="15"/>
  <c r="H169" i="15"/>
  <c r="H168" i="15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</calcChain>
</file>

<file path=xl/sharedStrings.xml><?xml version="1.0" encoding="utf-8"?>
<sst xmlns="http://schemas.openxmlformats.org/spreadsheetml/2006/main" count="759" uniqueCount="261">
  <si>
    <t>RAZON SOCIAL DEL PROVEEDOR</t>
  </si>
  <si>
    <t>IMPORTE</t>
  </si>
  <si>
    <t>IVA</t>
  </si>
  <si>
    <t>MONTO TOTAL PAGADO</t>
  </si>
  <si>
    <t>CONTRARRECIBO</t>
  </si>
  <si>
    <t>NUMERO DE TRANSFERENCIA</t>
  </si>
  <si>
    <t>DESCUENTOS</t>
  </si>
  <si>
    <t>MONTO NETO PAGADO</t>
  </si>
  <si>
    <t>FECHA DE PAGO</t>
  </si>
  <si>
    <t>INSTITUCION BANCARIA</t>
  </si>
  <si>
    <t>NUMERO DE CFDI</t>
  </si>
  <si>
    <t>FECHA DEL CFDI</t>
  </si>
  <si>
    <t>BANORTE</t>
  </si>
  <si>
    <t>HSBC</t>
  </si>
  <si>
    <t>PRODUCTOS Y EQUIPOS BIOTECNOLOGICOS S.A. DE C.V.</t>
  </si>
  <si>
    <t>REF 455</t>
  </si>
  <si>
    <t>REF. 1113</t>
  </si>
  <si>
    <t>HSBC538527</t>
  </si>
  <si>
    <t>HSBC538535</t>
  </si>
  <si>
    <t>64186TB00PWR</t>
  </si>
  <si>
    <t>HSB5079966</t>
  </si>
  <si>
    <t>HSB5079976</t>
  </si>
  <si>
    <t>HSB5079983</t>
  </si>
  <si>
    <t>HSBC336451</t>
  </si>
  <si>
    <t>1186U7019FD</t>
  </si>
  <si>
    <t>34286V701UBD</t>
  </si>
  <si>
    <t>HSB5326471</t>
  </si>
  <si>
    <t>11206VU008TY</t>
  </si>
  <si>
    <t>HSBC238931</t>
  </si>
  <si>
    <t>HSBC319261</t>
  </si>
  <si>
    <t>52296WF00Z5R</t>
  </si>
  <si>
    <t>HSBC382094</t>
  </si>
  <si>
    <t>HSBC531387</t>
  </si>
  <si>
    <t>HSBC323074</t>
  </si>
  <si>
    <t>HSBC323066</t>
  </si>
  <si>
    <t>HSB5086203</t>
  </si>
  <si>
    <t>63206WZ00RSK</t>
  </si>
  <si>
    <t>14756YC01R78</t>
  </si>
  <si>
    <t>10476YQ010QV</t>
  </si>
  <si>
    <t>HSBC624669</t>
  </si>
  <si>
    <t>HSBC355434</t>
  </si>
  <si>
    <t>081370F00MOY</t>
  </si>
  <si>
    <t>HSBC626086</t>
  </si>
  <si>
    <t>HSBC274590</t>
  </si>
  <si>
    <t>HSBC274598</t>
  </si>
  <si>
    <t>HSBC274596</t>
  </si>
  <si>
    <t>HSBC354244</t>
  </si>
  <si>
    <t>HSBC354258</t>
  </si>
  <si>
    <t>HSBC437735</t>
  </si>
  <si>
    <t>HSBC810132</t>
  </si>
  <si>
    <t>HSBC810130</t>
  </si>
  <si>
    <t>HSBC810134</t>
  </si>
  <si>
    <t>HSBC606185</t>
  </si>
  <si>
    <t>HSB5690625</t>
  </si>
  <si>
    <t>HSB5690666</t>
  </si>
  <si>
    <t>HSB5690635</t>
  </si>
  <si>
    <t>HSB5690659</t>
  </si>
  <si>
    <t>HSB5690655</t>
  </si>
  <si>
    <t>HSB5521138</t>
  </si>
  <si>
    <t>HSB5521118</t>
  </si>
  <si>
    <t>HSBC462040</t>
  </si>
  <si>
    <t>HSBC392461</t>
  </si>
  <si>
    <t>HSBC392454</t>
  </si>
  <si>
    <t>HSBC618404</t>
  </si>
  <si>
    <t>HSB5381727</t>
  </si>
  <si>
    <t>A13595</t>
  </si>
  <si>
    <t>A13555</t>
  </si>
  <si>
    <t>A13594</t>
  </si>
  <si>
    <t>A13598</t>
  </si>
  <si>
    <t>A13599</t>
  </si>
  <si>
    <t>A13600</t>
  </si>
  <si>
    <t>A13612</t>
  </si>
  <si>
    <t>A13613</t>
  </si>
  <si>
    <t>A13621</t>
  </si>
  <si>
    <t>A13585</t>
  </si>
  <si>
    <t>A13586</t>
  </si>
  <si>
    <t>A13587</t>
  </si>
  <si>
    <t>A13588</t>
  </si>
  <si>
    <t>A13591</t>
  </si>
  <si>
    <t>A13592</t>
  </si>
  <si>
    <t>A13593</t>
  </si>
  <si>
    <t>A13610</t>
  </si>
  <si>
    <t>A13629</t>
  </si>
  <si>
    <t>A13689</t>
  </si>
  <si>
    <t>A13503</t>
  </si>
  <si>
    <t>A13422</t>
  </si>
  <si>
    <t>A13504</t>
  </si>
  <si>
    <t>A13506</t>
  </si>
  <si>
    <t>A13550</t>
  </si>
  <si>
    <t>A13403</t>
  </si>
  <si>
    <t>A13505</t>
  </si>
  <si>
    <t>A13261</t>
  </si>
  <si>
    <t>A13260</t>
  </si>
  <si>
    <t>A13264</t>
  </si>
  <si>
    <t>A13304</t>
  </si>
  <si>
    <t>A13262</t>
  </si>
  <si>
    <t>A13590</t>
  </si>
  <si>
    <t>A13589</t>
  </si>
  <si>
    <t>A13753</t>
  </si>
  <si>
    <t>A13729</t>
  </si>
  <si>
    <t>A13735</t>
  </si>
  <si>
    <t>A13701</t>
  </si>
  <si>
    <t>A13696</t>
  </si>
  <si>
    <t>A13774</t>
  </si>
  <si>
    <t>A13765</t>
  </si>
  <si>
    <t>A13786</t>
  </si>
  <si>
    <t>A13802</t>
  </si>
  <si>
    <t>A13807</t>
  </si>
  <si>
    <t>A13766</t>
  </si>
  <si>
    <t>A13769</t>
  </si>
  <si>
    <t>A13866</t>
  </si>
  <si>
    <t>A13813</t>
  </si>
  <si>
    <t>A13814</t>
  </si>
  <si>
    <t>A13943</t>
  </si>
  <si>
    <t>A13972</t>
  </si>
  <si>
    <t>A13981</t>
  </si>
  <si>
    <t>A13982</t>
  </si>
  <si>
    <t>A13983</t>
  </si>
  <si>
    <t>A13961</t>
  </si>
  <si>
    <t>A13848</t>
  </si>
  <si>
    <t>A13840</t>
  </si>
  <si>
    <t>A13876</t>
  </si>
  <si>
    <t>A13899</t>
  </si>
  <si>
    <t>A13956</t>
  </si>
  <si>
    <t>A13925</t>
  </si>
  <si>
    <t>A13962</t>
  </si>
  <si>
    <t>A13952</t>
  </si>
  <si>
    <t>A13974</t>
  </si>
  <si>
    <t>A14046</t>
  </si>
  <si>
    <t>A14047</t>
  </si>
  <si>
    <t>A13980</t>
  </si>
  <si>
    <t>A14037</t>
  </si>
  <si>
    <t>A14038</t>
  </si>
  <si>
    <t>A13862</t>
  </si>
  <si>
    <t>A14081</t>
  </si>
  <si>
    <t>27/062024</t>
  </si>
  <si>
    <t>A14084</t>
  </si>
  <si>
    <t>A14091</t>
  </si>
  <si>
    <t>27/062025</t>
  </si>
  <si>
    <t>A14090</t>
  </si>
  <si>
    <t>A14088</t>
  </si>
  <si>
    <t>27/062026</t>
  </si>
  <si>
    <t>A14089</t>
  </si>
  <si>
    <t>A14092</t>
  </si>
  <si>
    <t>27/062027</t>
  </si>
  <si>
    <t>A14087</t>
  </si>
  <si>
    <t>A14107</t>
  </si>
  <si>
    <t>A14139</t>
  </si>
  <si>
    <t>A14111</t>
  </si>
  <si>
    <t>A14110</t>
  </si>
  <si>
    <t>A14127</t>
  </si>
  <si>
    <t>A14138</t>
  </si>
  <si>
    <t>A14128</t>
  </si>
  <si>
    <t>A14492</t>
  </si>
  <si>
    <t>A14549</t>
  </si>
  <si>
    <t>A14328</t>
  </si>
  <si>
    <t>A14327</t>
  </si>
  <si>
    <t>A14590</t>
  </si>
  <si>
    <t>A14600</t>
  </si>
  <si>
    <t>A14660</t>
  </si>
  <si>
    <t>A14672</t>
  </si>
  <si>
    <t>A14601</t>
  </si>
  <si>
    <t>A14673</t>
  </si>
  <si>
    <t>A14676</t>
  </si>
  <si>
    <t>A14631</t>
  </si>
  <si>
    <t>A14670</t>
  </si>
  <si>
    <t>A14671</t>
  </si>
  <si>
    <t>A14659</t>
  </si>
  <si>
    <t>A14622</t>
  </si>
  <si>
    <t>A14632</t>
  </si>
  <si>
    <t>A14630</t>
  </si>
  <si>
    <t>A14675</t>
  </si>
  <si>
    <t>A14710</t>
  </si>
  <si>
    <t>A14700</t>
  </si>
  <si>
    <t>A14734</t>
  </si>
  <si>
    <t>A14685</t>
  </si>
  <si>
    <t>A14735</t>
  </si>
  <si>
    <t>A14733</t>
  </si>
  <si>
    <t>A14698</t>
  </si>
  <si>
    <t>A14697</t>
  </si>
  <si>
    <t>A14756</t>
  </si>
  <si>
    <t>A14775</t>
  </si>
  <si>
    <t>A14762</t>
  </si>
  <si>
    <t>A14758</t>
  </si>
  <si>
    <t>A14760</t>
  </si>
  <si>
    <t>A14766</t>
  </si>
  <si>
    <t>A14774</t>
  </si>
  <si>
    <t>A14757</t>
  </si>
  <si>
    <t>A14759</t>
  </si>
  <si>
    <t>A14623</t>
  </si>
  <si>
    <t>A14621</t>
  </si>
  <si>
    <t>A14780</t>
  </si>
  <si>
    <t>A14763</t>
  </si>
  <si>
    <t>A14708</t>
  </si>
  <si>
    <t>A14709</t>
  </si>
  <si>
    <t>A14742</t>
  </si>
  <si>
    <t>A14798</t>
  </si>
  <si>
    <t>A14857</t>
  </si>
  <si>
    <t>A14856</t>
  </si>
  <si>
    <t>A14858</t>
  </si>
  <si>
    <t>A14865</t>
  </si>
  <si>
    <t>A14864</t>
  </si>
  <si>
    <t>A14852</t>
  </si>
  <si>
    <t>A14854</t>
  </si>
  <si>
    <t>A14787</t>
  </si>
  <si>
    <t>A14827</t>
  </si>
  <si>
    <t>A14784</t>
  </si>
  <si>
    <t>A14786</t>
  </si>
  <si>
    <t>A14876</t>
  </si>
  <si>
    <t>A14844</t>
  </si>
  <si>
    <t>A14829</t>
  </si>
  <si>
    <t>A14826</t>
  </si>
  <si>
    <t>A14830</t>
  </si>
  <si>
    <t>A14853</t>
  </si>
  <si>
    <t>A14888</t>
  </si>
  <si>
    <t>A14880</t>
  </si>
  <si>
    <t>A14891</t>
  </si>
  <si>
    <t>A14883</t>
  </si>
  <si>
    <t>A14892</t>
  </si>
  <si>
    <t>A14881</t>
  </si>
  <si>
    <t>A14860</t>
  </si>
  <si>
    <t>A14817</t>
  </si>
  <si>
    <t>A14878</t>
  </si>
  <si>
    <t>A14869</t>
  </si>
  <si>
    <t>A14870</t>
  </si>
  <si>
    <t>A14794</t>
  </si>
  <si>
    <t>A14799</t>
  </si>
  <si>
    <t>A14804</t>
  </si>
  <si>
    <t>A14868</t>
  </si>
  <si>
    <t>A14845</t>
  </si>
  <si>
    <t>A14843</t>
  </si>
  <si>
    <t>A14805</t>
  </si>
  <si>
    <t>A14806</t>
  </si>
  <si>
    <t>A14683</t>
  </si>
  <si>
    <t>HSBC416144</t>
  </si>
  <si>
    <t>053-24AD</t>
  </si>
  <si>
    <t>A14141</t>
  </si>
  <si>
    <t>HSBC416143</t>
  </si>
  <si>
    <t>A14142</t>
  </si>
  <si>
    <t>055-24AD</t>
  </si>
  <si>
    <t>058-24AD</t>
  </si>
  <si>
    <t>HSBC416138</t>
  </si>
  <si>
    <t>A14148</t>
  </si>
  <si>
    <t>061-24AD</t>
  </si>
  <si>
    <t>HSBC416137</t>
  </si>
  <si>
    <t>A14144</t>
  </si>
  <si>
    <t>066-24AD</t>
  </si>
  <si>
    <t>HSBC416151</t>
  </si>
  <si>
    <t>A14145</t>
  </si>
  <si>
    <t>067-24AD</t>
  </si>
  <si>
    <t>HSBC296861</t>
  </si>
  <si>
    <t>A14146</t>
  </si>
  <si>
    <t>068-24AD</t>
  </si>
  <si>
    <t>HSBC416146</t>
  </si>
  <si>
    <t>A14147</t>
  </si>
  <si>
    <t>A13835</t>
  </si>
  <si>
    <t>A13927</t>
  </si>
  <si>
    <t>A14879</t>
  </si>
  <si>
    <t>A14923</t>
  </si>
  <si>
    <t>A14922</t>
  </si>
  <si>
    <t>A13677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</si>
</sst>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1" applyNumberFormat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/>
    </xf>
    <xf numFmtId="14" fontId="3" fillId="0" borderId="2" xfId="1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8576E-6807-48D9-9B05-8E1CE9335D71}">
  <dimension ref="A1:L184"/>
  <sheetViews>
    <sheetView tabSelected="1" workbookViewId="0">
      <pane ySplit="1" topLeftCell="A2" activePane="bottomLeft" state="frozen"/>
      <selection activeCell="K21" sqref="K21"/>
      <selection pane="bottomLeft" activeCell="H176" sqref="H176"/>
    </sheetView>
  </sheetViews>
  <sheetFormatPr baseColWidth="10" defaultRowHeight="15" x14ac:dyDescent="0.2"/>
  <cols>
    <col min="1" max="1" width="47.83203125" bestFit="1" customWidth="1"/>
    <col min="2" max="2" width="10.1640625" bestFit="1" customWidth="1"/>
    <col min="3" max="3" width="17.83203125" customWidth="1"/>
    <col min="4" max="4" width="20.5" bestFit="1" customWidth="1"/>
    <col min="5" max="5" width="15.33203125" bestFit="1" customWidth="1"/>
    <col min="6" max="6" width="25.1640625" bestFit="1" customWidth="1"/>
    <col min="7" max="7" width="12.1640625" bestFit="1" customWidth="1"/>
    <col min="8" max="8" width="19.83203125" bestFit="1" customWidth="1"/>
    <col min="9" max="9" width="14.5" bestFit="1" customWidth="1"/>
    <col min="10" max="10" width="20.5" bestFit="1" customWidth="1"/>
    <col min="11" max="11" width="15.1640625" bestFit="1" customWidth="1"/>
    <col min="12" max="12" width="14.33203125" bestFit="1" customWidth="1"/>
  </cols>
  <sheetData>
    <row r="1" spans="1:12" ht="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x14ac:dyDescent="0.2">
      <c r="A2" s="2" t="s">
        <v>14</v>
      </c>
      <c r="B2" s="4">
        <f>D2/1.16</f>
        <v>1413.3189655172416</v>
      </c>
      <c r="C2" s="5">
        <f>B2*0.16</f>
        <v>226.13103448275865</v>
      </c>
      <c r="D2" s="4">
        <v>1639.45</v>
      </c>
      <c r="E2" s="2">
        <v>5814</v>
      </c>
      <c r="F2" s="2" t="s">
        <v>17</v>
      </c>
      <c r="G2" s="5">
        <v>0</v>
      </c>
      <c r="H2" s="5">
        <f>D2-G2</f>
        <v>1639.45</v>
      </c>
      <c r="I2" s="6">
        <v>45303</v>
      </c>
      <c r="J2" s="2" t="s">
        <v>13</v>
      </c>
      <c r="K2" s="3" t="s">
        <v>65</v>
      </c>
      <c r="L2" s="7">
        <v>45264</v>
      </c>
    </row>
    <row r="3" spans="1:12" x14ac:dyDescent="0.2">
      <c r="A3" s="2" t="s">
        <v>14</v>
      </c>
      <c r="B3" s="4">
        <f t="shared" ref="B3:B65" si="0">D3/1.16</f>
        <v>772.19827586206907</v>
      </c>
      <c r="C3" s="5">
        <f t="shared" ref="C3:C65" si="1">B3*0.16</f>
        <v>123.55172413793106</v>
      </c>
      <c r="D3" s="4">
        <v>895.75</v>
      </c>
      <c r="E3" s="2">
        <v>5814</v>
      </c>
      <c r="F3" s="2" t="s">
        <v>17</v>
      </c>
      <c r="G3" s="5">
        <v>0</v>
      </c>
      <c r="H3" s="5">
        <f>D3-G3</f>
        <v>895.75</v>
      </c>
      <c r="I3" s="6">
        <v>45303</v>
      </c>
      <c r="J3" s="2" t="s">
        <v>13</v>
      </c>
      <c r="K3" s="3" t="s">
        <v>66</v>
      </c>
      <c r="L3" s="7">
        <v>45260</v>
      </c>
    </row>
    <row r="4" spans="1:12" x14ac:dyDescent="0.2">
      <c r="A4" s="2" t="s">
        <v>14</v>
      </c>
      <c r="B4" s="4">
        <f t="shared" si="0"/>
        <v>5732.4482758620697</v>
      </c>
      <c r="C4" s="5">
        <f t="shared" si="1"/>
        <v>917.19172413793115</v>
      </c>
      <c r="D4" s="4">
        <v>6649.64</v>
      </c>
      <c r="E4" s="2">
        <v>5814</v>
      </c>
      <c r="F4" s="2" t="s">
        <v>17</v>
      </c>
      <c r="G4" s="5">
        <v>0</v>
      </c>
      <c r="H4" s="5">
        <f>D4-G4</f>
        <v>6649.64</v>
      </c>
      <c r="I4" s="6">
        <v>45303</v>
      </c>
      <c r="J4" s="2" t="s">
        <v>13</v>
      </c>
      <c r="K4" s="3" t="s">
        <v>67</v>
      </c>
      <c r="L4" s="7">
        <v>45267</v>
      </c>
    </row>
    <row r="5" spans="1:12" x14ac:dyDescent="0.2">
      <c r="A5" s="2" t="s">
        <v>14</v>
      </c>
      <c r="B5" s="4">
        <f t="shared" si="0"/>
        <v>4582.1120689655172</v>
      </c>
      <c r="C5" s="5">
        <f t="shared" si="1"/>
        <v>733.13793103448279</v>
      </c>
      <c r="D5" s="4">
        <v>5315.25</v>
      </c>
      <c r="E5" s="2">
        <v>5814</v>
      </c>
      <c r="F5" s="2" t="s">
        <v>17</v>
      </c>
      <c r="G5" s="5">
        <v>0</v>
      </c>
      <c r="H5" s="5">
        <f>D5-G5</f>
        <v>5315.25</v>
      </c>
      <c r="I5" s="6">
        <v>45303</v>
      </c>
      <c r="J5" s="2" t="s">
        <v>13</v>
      </c>
      <c r="K5" s="3" t="s">
        <v>68</v>
      </c>
      <c r="L5" s="7">
        <v>45271</v>
      </c>
    </row>
    <row r="6" spans="1:12" x14ac:dyDescent="0.2">
      <c r="A6" s="2" t="s">
        <v>14</v>
      </c>
      <c r="B6" s="4">
        <f t="shared" si="0"/>
        <v>3387.2758620689656</v>
      </c>
      <c r="C6" s="5">
        <f t="shared" si="1"/>
        <v>541.96413793103454</v>
      </c>
      <c r="D6" s="4">
        <v>3929.24</v>
      </c>
      <c r="E6" s="2">
        <v>5814</v>
      </c>
      <c r="F6" s="2" t="s">
        <v>17</v>
      </c>
      <c r="G6" s="5">
        <v>0</v>
      </c>
      <c r="H6" s="5">
        <f>D6-G6</f>
        <v>3929.24</v>
      </c>
      <c r="I6" s="6">
        <v>45303</v>
      </c>
      <c r="J6" s="2" t="s">
        <v>13</v>
      </c>
      <c r="K6" s="3" t="s">
        <v>69</v>
      </c>
      <c r="L6" s="7">
        <v>45271</v>
      </c>
    </row>
    <row r="7" spans="1:12" x14ac:dyDescent="0.2">
      <c r="A7" s="2" t="s">
        <v>14</v>
      </c>
      <c r="B7" s="4">
        <f t="shared" si="0"/>
        <v>5342.0000000000009</v>
      </c>
      <c r="C7" s="5">
        <f t="shared" si="1"/>
        <v>854.72000000000014</v>
      </c>
      <c r="D7" s="4">
        <v>6196.72</v>
      </c>
      <c r="E7" s="2">
        <v>5814</v>
      </c>
      <c r="F7" s="2" t="s">
        <v>17</v>
      </c>
      <c r="G7" s="5">
        <v>0</v>
      </c>
      <c r="H7" s="5">
        <f>D7-G7</f>
        <v>6196.72</v>
      </c>
      <c r="I7" s="6">
        <v>45303</v>
      </c>
      <c r="J7" s="2" t="s">
        <v>13</v>
      </c>
      <c r="K7" s="3" t="s">
        <v>70</v>
      </c>
      <c r="L7" s="7">
        <v>45271</v>
      </c>
    </row>
    <row r="8" spans="1:12" x14ac:dyDescent="0.2">
      <c r="A8" s="2" t="s">
        <v>14</v>
      </c>
      <c r="B8" s="4">
        <f t="shared" si="0"/>
        <v>20035.603448275862</v>
      </c>
      <c r="C8" s="5">
        <f t="shared" si="1"/>
        <v>3205.6965517241379</v>
      </c>
      <c r="D8" s="4">
        <v>23241.3</v>
      </c>
      <c r="E8" s="2">
        <v>5814</v>
      </c>
      <c r="F8" s="2" t="s">
        <v>17</v>
      </c>
      <c r="G8" s="5">
        <v>0</v>
      </c>
      <c r="H8" s="5">
        <f>D8-G8</f>
        <v>23241.3</v>
      </c>
      <c r="I8" s="6">
        <v>45303</v>
      </c>
      <c r="J8" s="2" t="s">
        <v>13</v>
      </c>
      <c r="K8" s="3" t="s">
        <v>71</v>
      </c>
      <c r="L8" s="7">
        <v>45272</v>
      </c>
    </row>
    <row r="9" spans="1:12" x14ac:dyDescent="0.2">
      <c r="A9" s="2" t="s">
        <v>14</v>
      </c>
      <c r="B9" s="4">
        <f t="shared" si="0"/>
        <v>216.02586206896552</v>
      </c>
      <c r="C9" s="5">
        <f t="shared" si="1"/>
        <v>34.564137931034487</v>
      </c>
      <c r="D9" s="4">
        <v>250.59</v>
      </c>
      <c r="E9" s="2">
        <v>5814</v>
      </c>
      <c r="F9" s="2" t="s">
        <v>17</v>
      </c>
      <c r="G9" s="5">
        <v>0</v>
      </c>
      <c r="H9" s="5">
        <f>D9-G9</f>
        <v>250.59</v>
      </c>
      <c r="I9" s="6">
        <v>45303</v>
      </c>
      <c r="J9" s="2" t="s">
        <v>13</v>
      </c>
      <c r="K9" s="3" t="s">
        <v>72</v>
      </c>
      <c r="L9" s="7">
        <v>45272</v>
      </c>
    </row>
    <row r="10" spans="1:12" x14ac:dyDescent="0.2">
      <c r="A10" s="2" t="s">
        <v>14</v>
      </c>
      <c r="B10" s="4">
        <f t="shared" si="0"/>
        <v>13773.000000000002</v>
      </c>
      <c r="C10" s="5">
        <f t="shared" si="1"/>
        <v>2203.6800000000003</v>
      </c>
      <c r="D10" s="4">
        <v>15976.68</v>
      </c>
      <c r="E10" s="2">
        <v>5814</v>
      </c>
      <c r="F10" s="2" t="s">
        <v>17</v>
      </c>
      <c r="G10" s="5">
        <v>0</v>
      </c>
      <c r="H10" s="5">
        <f>D10-G10</f>
        <v>15976.68</v>
      </c>
      <c r="I10" s="6">
        <v>45303</v>
      </c>
      <c r="J10" s="2" t="s">
        <v>13</v>
      </c>
      <c r="K10" s="3" t="s">
        <v>73</v>
      </c>
      <c r="L10" s="7">
        <v>45273</v>
      </c>
    </row>
    <row r="11" spans="1:12" x14ac:dyDescent="0.2">
      <c r="A11" s="2" t="s">
        <v>14</v>
      </c>
      <c r="B11" s="4">
        <f t="shared" si="0"/>
        <v>1081</v>
      </c>
      <c r="C11" s="5">
        <f t="shared" si="1"/>
        <v>172.96</v>
      </c>
      <c r="D11" s="4">
        <v>1253.96</v>
      </c>
      <c r="E11" s="2">
        <v>5813</v>
      </c>
      <c r="F11" s="2" t="s">
        <v>18</v>
      </c>
      <c r="G11" s="5">
        <v>0</v>
      </c>
      <c r="H11" s="5">
        <f>D11-G11</f>
        <v>1253.96</v>
      </c>
      <c r="I11" s="6">
        <v>45303</v>
      </c>
      <c r="J11" s="2" t="s">
        <v>13</v>
      </c>
      <c r="K11" s="3" t="s">
        <v>74</v>
      </c>
      <c r="L11" s="7">
        <v>45267</v>
      </c>
    </row>
    <row r="12" spans="1:12" x14ac:dyDescent="0.2">
      <c r="A12" s="2" t="s">
        <v>14</v>
      </c>
      <c r="B12" s="4">
        <f t="shared" si="0"/>
        <v>1240.0000000000002</v>
      </c>
      <c r="C12" s="5">
        <f t="shared" si="1"/>
        <v>198.40000000000003</v>
      </c>
      <c r="D12" s="4">
        <v>1438.4</v>
      </c>
      <c r="E12" s="2">
        <v>5813</v>
      </c>
      <c r="F12" s="2" t="s">
        <v>18</v>
      </c>
      <c r="G12" s="5">
        <v>0</v>
      </c>
      <c r="H12" s="5">
        <f>D12-G12</f>
        <v>1438.4</v>
      </c>
      <c r="I12" s="6">
        <v>45303</v>
      </c>
      <c r="J12" s="2" t="s">
        <v>13</v>
      </c>
      <c r="K12" s="3" t="s">
        <v>75</v>
      </c>
      <c r="L12" s="7">
        <v>45267</v>
      </c>
    </row>
    <row r="13" spans="1:12" x14ac:dyDescent="0.2">
      <c r="A13" s="2" t="s">
        <v>14</v>
      </c>
      <c r="B13" s="4">
        <f t="shared" si="0"/>
        <v>788.56896551724139</v>
      </c>
      <c r="C13" s="5">
        <f t="shared" si="1"/>
        <v>126.17103448275863</v>
      </c>
      <c r="D13" s="4">
        <v>914.74</v>
      </c>
      <c r="E13" s="2">
        <v>5813</v>
      </c>
      <c r="F13" s="2" t="s">
        <v>18</v>
      </c>
      <c r="G13" s="5">
        <v>0</v>
      </c>
      <c r="H13" s="5">
        <f>D13-G13</f>
        <v>914.74</v>
      </c>
      <c r="I13" s="6">
        <v>45303</v>
      </c>
      <c r="J13" s="2" t="s">
        <v>13</v>
      </c>
      <c r="K13" s="3" t="s">
        <v>76</v>
      </c>
      <c r="L13" s="7">
        <v>45267</v>
      </c>
    </row>
    <row r="14" spans="1:12" x14ac:dyDescent="0.2">
      <c r="A14" s="2" t="s">
        <v>14</v>
      </c>
      <c r="B14" s="4">
        <f t="shared" si="0"/>
        <v>347.89655172413796</v>
      </c>
      <c r="C14" s="5">
        <f t="shared" si="1"/>
        <v>55.663448275862073</v>
      </c>
      <c r="D14" s="4">
        <v>403.56</v>
      </c>
      <c r="E14" s="2">
        <v>5813</v>
      </c>
      <c r="F14" s="2" t="s">
        <v>18</v>
      </c>
      <c r="G14" s="5">
        <v>0</v>
      </c>
      <c r="H14" s="5">
        <f>D14-G14</f>
        <v>403.56</v>
      </c>
      <c r="I14" s="6">
        <v>45303</v>
      </c>
      <c r="J14" s="2" t="s">
        <v>13</v>
      </c>
      <c r="K14" s="3" t="s">
        <v>77</v>
      </c>
      <c r="L14" s="7">
        <v>45267</v>
      </c>
    </row>
    <row r="15" spans="1:12" x14ac:dyDescent="0.2">
      <c r="A15" s="2" t="s">
        <v>14</v>
      </c>
      <c r="B15" s="4">
        <f t="shared" si="0"/>
        <v>7142.8793103448279</v>
      </c>
      <c r="C15" s="5">
        <f t="shared" si="1"/>
        <v>1142.8606896551726</v>
      </c>
      <c r="D15" s="4">
        <v>8285.74</v>
      </c>
      <c r="E15" s="2">
        <v>5813</v>
      </c>
      <c r="F15" s="2" t="s">
        <v>18</v>
      </c>
      <c r="G15" s="5">
        <v>0</v>
      </c>
      <c r="H15" s="5">
        <f>D15-G15</f>
        <v>8285.74</v>
      </c>
      <c r="I15" s="6">
        <v>45303</v>
      </c>
      <c r="J15" s="2" t="s">
        <v>13</v>
      </c>
      <c r="K15" s="3" t="s">
        <v>78</v>
      </c>
      <c r="L15" s="7">
        <v>45267</v>
      </c>
    </row>
    <row r="16" spans="1:12" x14ac:dyDescent="0.2">
      <c r="A16" s="2" t="s">
        <v>14</v>
      </c>
      <c r="B16" s="4">
        <f t="shared" si="0"/>
        <v>4941.0000000000009</v>
      </c>
      <c r="C16" s="5">
        <f t="shared" si="1"/>
        <v>790.56000000000017</v>
      </c>
      <c r="D16" s="4">
        <v>5731.56</v>
      </c>
      <c r="E16" s="2">
        <v>5813</v>
      </c>
      <c r="F16" s="2" t="s">
        <v>18</v>
      </c>
      <c r="G16" s="5">
        <v>0</v>
      </c>
      <c r="H16" s="5">
        <f>D16-G16</f>
        <v>5731.56</v>
      </c>
      <c r="I16" s="6">
        <v>45303</v>
      </c>
      <c r="J16" s="2" t="s">
        <v>13</v>
      </c>
      <c r="K16" s="3" t="s">
        <v>79</v>
      </c>
      <c r="L16" s="7">
        <v>45267</v>
      </c>
    </row>
    <row r="17" spans="1:12" x14ac:dyDescent="0.2">
      <c r="A17" s="2" t="s">
        <v>14</v>
      </c>
      <c r="B17" s="4">
        <f t="shared" si="0"/>
        <v>3571.4396551724139</v>
      </c>
      <c r="C17" s="5">
        <f t="shared" si="1"/>
        <v>571.43034482758628</v>
      </c>
      <c r="D17" s="4">
        <v>4142.87</v>
      </c>
      <c r="E17" s="2">
        <v>5813</v>
      </c>
      <c r="F17" s="2" t="s">
        <v>18</v>
      </c>
      <c r="G17" s="5">
        <v>0</v>
      </c>
      <c r="H17" s="5">
        <f>D17-G17</f>
        <v>4142.87</v>
      </c>
      <c r="I17" s="6">
        <v>45303</v>
      </c>
      <c r="J17" s="2" t="s">
        <v>13</v>
      </c>
      <c r="K17" s="3" t="s">
        <v>80</v>
      </c>
      <c r="L17" s="7">
        <v>45267</v>
      </c>
    </row>
    <row r="18" spans="1:12" x14ac:dyDescent="0.2">
      <c r="A18" s="2" t="s">
        <v>14</v>
      </c>
      <c r="B18" s="4">
        <f t="shared" si="0"/>
        <v>1604.0000000000002</v>
      </c>
      <c r="C18" s="5">
        <f t="shared" si="1"/>
        <v>256.64000000000004</v>
      </c>
      <c r="D18" s="4">
        <v>1860.64</v>
      </c>
      <c r="E18" s="2">
        <v>5813</v>
      </c>
      <c r="F18" s="2" t="s">
        <v>18</v>
      </c>
      <c r="G18" s="5">
        <v>0</v>
      </c>
      <c r="H18" s="5">
        <f>D18-G18</f>
        <v>1860.64</v>
      </c>
      <c r="I18" s="6">
        <v>45303</v>
      </c>
      <c r="J18" s="2" t="s">
        <v>13</v>
      </c>
      <c r="K18" s="3" t="s">
        <v>81</v>
      </c>
      <c r="L18" s="7">
        <v>45272</v>
      </c>
    </row>
    <row r="19" spans="1:12" x14ac:dyDescent="0.2">
      <c r="A19" s="2" t="s">
        <v>14</v>
      </c>
      <c r="B19" s="4">
        <f t="shared" si="0"/>
        <v>3194.1034482758623</v>
      </c>
      <c r="C19" s="5">
        <f t="shared" si="1"/>
        <v>511.05655172413799</v>
      </c>
      <c r="D19" s="4">
        <v>3705.16</v>
      </c>
      <c r="E19" s="2">
        <v>5813</v>
      </c>
      <c r="F19" s="2" t="s">
        <v>18</v>
      </c>
      <c r="G19" s="5">
        <v>0</v>
      </c>
      <c r="H19" s="5">
        <f>D19-G19</f>
        <v>3705.16</v>
      </c>
      <c r="I19" s="6">
        <v>45303</v>
      </c>
      <c r="J19" s="2" t="s">
        <v>13</v>
      </c>
      <c r="K19" s="3" t="s">
        <v>82</v>
      </c>
      <c r="L19" s="7">
        <v>45274</v>
      </c>
    </row>
    <row r="20" spans="1:12" x14ac:dyDescent="0.2">
      <c r="A20" s="2" t="s">
        <v>14</v>
      </c>
      <c r="B20" s="4">
        <f t="shared" si="0"/>
        <v>3952</v>
      </c>
      <c r="C20" s="5">
        <f t="shared" si="1"/>
        <v>632.32000000000005</v>
      </c>
      <c r="D20" s="4">
        <v>4584.32</v>
      </c>
      <c r="E20" s="2">
        <v>251</v>
      </c>
      <c r="F20" s="2" t="s">
        <v>19</v>
      </c>
      <c r="G20" s="5">
        <v>0</v>
      </c>
      <c r="H20" s="5">
        <f>D20-G20</f>
        <v>4584.32</v>
      </c>
      <c r="I20" s="6">
        <v>45338</v>
      </c>
      <c r="J20" s="2" t="s">
        <v>13</v>
      </c>
      <c r="K20" s="3" t="s">
        <v>83</v>
      </c>
      <c r="L20" s="7">
        <v>45328</v>
      </c>
    </row>
    <row r="21" spans="1:12" x14ac:dyDescent="0.2">
      <c r="A21" s="2" t="s">
        <v>14</v>
      </c>
      <c r="B21" s="4">
        <f t="shared" si="0"/>
        <v>3882.6293103448284</v>
      </c>
      <c r="C21" s="5">
        <f t="shared" si="1"/>
        <v>621.22068965517258</v>
      </c>
      <c r="D21" s="4">
        <v>4503.8500000000004</v>
      </c>
      <c r="E21" s="2">
        <v>6287</v>
      </c>
      <c r="F21" s="2" t="s">
        <v>20</v>
      </c>
      <c r="G21" s="5">
        <v>0</v>
      </c>
      <c r="H21" s="5">
        <f>D21-G21</f>
        <v>4503.8500000000004</v>
      </c>
      <c r="I21" s="6">
        <v>45348</v>
      </c>
      <c r="J21" s="2" t="s">
        <v>13</v>
      </c>
      <c r="K21" s="3" t="s">
        <v>84</v>
      </c>
      <c r="L21" s="7">
        <v>45247</v>
      </c>
    </row>
    <row r="22" spans="1:12" x14ac:dyDescent="0.2">
      <c r="A22" s="2" t="s">
        <v>14</v>
      </c>
      <c r="B22" s="4">
        <f t="shared" si="0"/>
        <v>3944.1724137931037</v>
      </c>
      <c r="C22" s="5">
        <f t="shared" si="1"/>
        <v>631.06758620689664</v>
      </c>
      <c r="D22" s="4">
        <v>4575.24</v>
      </c>
      <c r="E22" s="2">
        <v>6287</v>
      </c>
      <c r="F22" s="2" t="s">
        <v>20</v>
      </c>
      <c r="G22" s="5">
        <v>0</v>
      </c>
      <c r="H22" s="5">
        <f>D22-G22</f>
        <v>4575.24</v>
      </c>
      <c r="I22" s="6">
        <v>45348</v>
      </c>
      <c r="J22" s="2" t="s">
        <v>13</v>
      </c>
      <c r="K22" s="3" t="s">
        <v>85</v>
      </c>
      <c r="L22" s="7">
        <v>45230</v>
      </c>
    </row>
    <row r="23" spans="1:12" x14ac:dyDescent="0.2">
      <c r="A23" s="2" t="s">
        <v>14</v>
      </c>
      <c r="B23" s="4">
        <f t="shared" si="0"/>
        <v>3016.5689655172414</v>
      </c>
      <c r="C23" s="5">
        <f t="shared" si="1"/>
        <v>482.65103448275863</v>
      </c>
      <c r="D23" s="4">
        <v>3499.22</v>
      </c>
      <c r="E23" s="2">
        <v>6287</v>
      </c>
      <c r="F23" s="2" t="s">
        <v>20</v>
      </c>
      <c r="G23" s="5">
        <v>0</v>
      </c>
      <c r="H23" s="5">
        <f>D23-G23</f>
        <v>3499.22</v>
      </c>
      <c r="I23" s="6">
        <v>45348</v>
      </c>
      <c r="J23" s="2" t="s">
        <v>13</v>
      </c>
      <c r="K23" s="3" t="s">
        <v>86</v>
      </c>
      <c r="L23" s="7">
        <v>45247</v>
      </c>
    </row>
    <row r="24" spans="1:12" x14ac:dyDescent="0.2">
      <c r="A24" s="2" t="s">
        <v>14</v>
      </c>
      <c r="B24" s="4">
        <f t="shared" si="0"/>
        <v>7878</v>
      </c>
      <c r="C24" s="5">
        <f t="shared" si="1"/>
        <v>1260.48</v>
      </c>
      <c r="D24" s="4">
        <v>9138.48</v>
      </c>
      <c r="E24" s="2">
        <v>6287</v>
      </c>
      <c r="F24" s="2" t="s">
        <v>20</v>
      </c>
      <c r="G24" s="5">
        <v>0</v>
      </c>
      <c r="H24" s="5">
        <f>D24-G24</f>
        <v>9138.48</v>
      </c>
      <c r="I24" s="6">
        <v>45348</v>
      </c>
      <c r="J24" s="2" t="s">
        <v>13</v>
      </c>
      <c r="K24" s="3" t="s">
        <v>87</v>
      </c>
      <c r="L24" s="7">
        <v>45247</v>
      </c>
    </row>
    <row r="25" spans="1:12" x14ac:dyDescent="0.2">
      <c r="A25" s="2" t="s">
        <v>14</v>
      </c>
      <c r="B25" s="4">
        <f t="shared" si="0"/>
        <v>34482.758620689659</v>
      </c>
      <c r="C25" s="5">
        <f t="shared" si="1"/>
        <v>5517.241379310346</v>
      </c>
      <c r="D25" s="4">
        <v>40000</v>
      </c>
      <c r="E25" s="2">
        <v>6287</v>
      </c>
      <c r="F25" s="2" t="s">
        <v>20</v>
      </c>
      <c r="G25" s="5">
        <v>0</v>
      </c>
      <c r="H25" s="5">
        <f>D25-G25</f>
        <v>40000</v>
      </c>
      <c r="I25" s="6">
        <v>45348</v>
      </c>
      <c r="J25" s="2" t="s">
        <v>13</v>
      </c>
      <c r="K25" s="3" t="s">
        <v>88</v>
      </c>
      <c r="L25" s="7">
        <v>45260</v>
      </c>
    </row>
    <row r="26" spans="1:12" x14ac:dyDescent="0.2">
      <c r="A26" s="2" t="s">
        <v>14</v>
      </c>
      <c r="B26" s="4">
        <f t="shared" si="0"/>
        <v>3151.1982758620693</v>
      </c>
      <c r="C26" s="5">
        <f t="shared" si="1"/>
        <v>504.19172413793109</v>
      </c>
      <c r="D26" s="4">
        <v>3655.39</v>
      </c>
      <c r="E26" s="2">
        <v>6286</v>
      </c>
      <c r="F26" s="2" t="s">
        <v>21</v>
      </c>
      <c r="G26" s="5">
        <v>0</v>
      </c>
      <c r="H26" s="5">
        <f>D26-G26</f>
        <v>3655.39</v>
      </c>
      <c r="I26" s="6">
        <v>45348</v>
      </c>
      <c r="J26" s="2" t="s">
        <v>13</v>
      </c>
      <c r="K26" s="3" t="s">
        <v>89</v>
      </c>
      <c r="L26" s="7">
        <v>45226</v>
      </c>
    </row>
    <row r="27" spans="1:12" x14ac:dyDescent="0.2">
      <c r="A27" s="2" t="s">
        <v>14</v>
      </c>
      <c r="B27" s="4">
        <f t="shared" si="0"/>
        <v>1365.0000000000002</v>
      </c>
      <c r="C27" s="5">
        <f t="shared" si="1"/>
        <v>218.40000000000003</v>
      </c>
      <c r="D27" s="4">
        <v>1583.4</v>
      </c>
      <c r="E27" s="2">
        <v>6286</v>
      </c>
      <c r="F27" s="2" t="s">
        <v>21</v>
      </c>
      <c r="G27" s="5">
        <v>0</v>
      </c>
      <c r="H27" s="5">
        <f>D27-G27</f>
        <v>1583.4</v>
      </c>
      <c r="I27" s="6">
        <v>45348</v>
      </c>
      <c r="J27" s="2" t="s">
        <v>13</v>
      </c>
      <c r="K27" s="3" t="s">
        <v>90</v>
      </c>
      <c r="L27" s="7">
        <v>45247</v>
      </c>
    </row>
    <row r="28" spans="1:12" x14ac:dyDescent="0.2">
      <c r="A28" s="2" t="s">
        <v>14</v>
      </c>
      <c r="B28" s="4">
        <f t="shared" si="0"/>
        <v>3312.4310344827591</v>
      </c>
      <c r="C28" s="5">
        <f t="shared" si="1"/>
        <v>529.98896551724147</v>
      </c>
      <c r="D28" s="4">
        <v>3842.42</v>
      </c>
      <c r="E28" s="2">
        <v>6286</v>
      </c>
      <c r="F28" s="2" t="s">
        <v>21</v>
      </c>
      <c r="G28" s="5">
        <v>0</v>
      </c>
      <c r="H28" s="5">
        <f>D28-G28</f>
        <v>3842.42</v>
      </c>
      <c r="I28" s="6">
        <v>45348</v>
      </c>
      <c r="J28" s="2" t="s">
        <v>13</v>
      </c>
      <c r="K28" s="3" t="s">
        <v>91</v>
      </c>
      <c r="L28" s="7">
        <v>45211</v>
      </c>
    </row>
    <row r="29" spans="1:12" x14ac:dyDescent="0.2">
      <c r="A29" s="2" t="s">
        <v>14</v>
      </c>
      <c r="B29" s="4">
        <f t="shared" si="0"/>
        <v>2342.8362068965521</v>
      </c>
      <c r="C29" s="5">
        <f t="shared" si="1"/>
        <v>374.85379310344837</v>
      </c>
      <c r="D29" s="4">
        <v>2717.69</v>
      </c>
      <c r="E29" s="2">
        <v>6286</v>
      </c>
      <c r="F29" s="2" t="s">
        <v>21</v>
      </c>
      <c r="G29" s="5">
        <v>0</v>
      </c>
      <c r="H29" s="5">
        <f>D29-G29</f>
        <v>2717.69</v>
      </c>
      <c r="I29" s="6">
        <v>45348</v>
      </c>
      <c r="J29" s="2" t="s">
        <v>13</v>
      </c>
      <c r="K29" s="3" t="s">
        <v>92</v>
      </c>
      <c r="L29" s="7">
        <v>45211</v>
      </c>
    </row>
    <row r="30" spans="1:12" x14ac:dyDescent="0.2">
      <c r="A30" s="2" t="s">
        <v>14</v>
      </c>
      <c r="B30" s="4">
        <f t="shared" si="0"/>
        <v>8482.2758620689674</v>
      </c>
      <c r="C30" s="5">
        <f t="shared" si="1"/>
        <v>1357.1641379310347</v>
      </c>
      <c r="D30" s="4">
        <v>9839.44</v>
      </c>
      <c r="E30" s="2">
        <v>6286</v>
      </c>
      <c r="F30" s="2" t="s">
        <v>21</v>
      </c>
      <c r="G30" s="5">
        <v>0</v>
      </c>
      <c r="H30" s="5">
        <f>D30-G30</f>
        <v>9839.44</v>
      </c>
      <c r="I30" s="6">
        <v>45348</v>
      </c>
      <c r="J30" s="2" t="s">
        <v>13</v>
      </c>
      <c r="K30" s="3" t="s">
        <v>93</v>
      </c>
      <c r="L30" s="7">
        <v>45211</v>
      </c>
    </row>
    <row r="31" spans="1:12" x14ac:dyDescent="0.2">
      <c r="A31" s="2" t="s">
        <v>14</v>
      </c>
      <c r="B31" s="4">
        <f t="shared" si="0"/>
        <v>7895.8534482758632</v>
      </c>
      <c r="C31" s="5">
        <f t="shared" si="1"/>
        <v>1263.3365517241382</v>
      </c>
      <c r="D31" s="4">
        <v>9159.19</v>
      </c>
      <c r="E31" s="2">
        <v>6286</v>
      </c>
      <c r="F31" s="2" t="s">
        <v>21</v>
      </c>
      <c r="G31" s="5">
        <v>0</v>
      </c>
      <c r="H31" s="5">
        <f>D31-G31</f>
        <v>9159.19</v>
      </c>
      <c r="I31" s="6">
        <v>45348</v>
      </c>
      <c r="J31" s="2" t="s">
        <v>13</v>
      </c>
      <c r="K31" s="3" t="s">
        <v>94</v>
      </c>
      <c r="L31" s="7">
        <v>45218</v>
      </c>
    </row>
    <row r="32" spans="1:12" x14ac:dyDescent="0.2">
      <c r="A32" s="2" t="s">
        <v>14</v>
      </c>
      <c r="B32" s="4">
        <f t="shared" si="0"/>
        <v>8647.310344827587</v>
      </c>
      <c r="C32" s="5">
        <f t="shared" si="1"/>
        <v>1383.5696551724138</v>
      </c>
      <c r="D32" s="4">
        <v>10030.879999999999</v>
      </c>
      <c r="E32" s="2">
        <v>6286</v>
      </c>
      <c r="F32" s="2" t="s">
        <v>21</v>
      </c>
      <c r="G32" s="5">
        <v>0</v>
      </c>
      <c r="H32" s="5">
        <f>D32-G32</f>
        <v>10030.879999999999</v>
      </c>
      <c r="I32" s="6">
        <v>45348</v>
      </c>
      <c r="J32" s="2" t="s">
        <v>13</v>
      </c>
      <c r="K32" s="3" t="s">
        <v>95</v>
      </c>
      <c r="L32" s="7">
        <v>45211</v>
      </c>
    </row>
    <row r="33" spans="1:12" x14ac:dyDescent="0.2">
      <c r="A33" s="2" t="s">
        <v>14</v>
      </c>
      <c r="B33" s="4">
        <f t="shared" si="0"/>
        <v>7197.9568965517237</v>
      </c>
      <c r="C33" s="5">
        <f t="shared" si="1"/>
        <v>1151.6731034482759</v>
      </c>
      <c r="D33" s="4">
        <v>8349.6299999999992</v>
      </c>
      <c r="E33" s="2">
        <v>6288</v>
      </c>
      <c r="F33" s="2" t="s">
        <v>22</v>
      </c>
      <c r="G33" s="5">
        <v>0</v>
      </c>
      <c r="H33" s="5">
        <f>D33-G33</f>
        <v>8349.6299999999992</v>
      </c>
      <c r="I33" s="6">
        <v>45348</v>
      </c>
      <c r="J33" s="2" t="s">
        <v>13</v>
      </c>
      <c r="K33" s="3" t="s">
        <v>96</v>
      </c>
      <c r="L33" s="7">
        <v>45267</v>
      </c>
    </row>
    <row r="34" spans="1:12" x14ac:dyDescent="0.2">
      <c r="A34" s="2" t="s">
        <v>14</v>
      </c>
      <c r="B34" s="4">
        <f t="shared" si="0"/>
        <v>4720.5</v>
      </c>
      <c r="C34" s="5">
        <f t="shared" si="1"/>
        <v>755.28</v>
      </c>
      <c r="D34" s="4">
        <v>5475.78</v>
      </c>
      <c r="E34" s="2">
        <v>6288</v>
      </c>
      <c r="F34" s="2" t="s">
        <v>22</v>
      </c>
      <c r="G34" s="5">
        <v>0</v>
      </c>
      <c r="H34" s="5">
        <f>D34-G34</f>
        <v>5475.78</v>
      </c>
      <c r="I34" s="6">
        <v>45348</v>
      </c>
      <c r="J34" s="2" t="s">
        <v>13</v>
      </c>
      <c r="K34" s="3" t="s">
        <v>97</v>
      </c>
      <c r="L34" s="7">
        <v>45267</v>
      </c>
    </row>
    <row r="35" spans="1:12" x14ac:dyDescent="0.2">
      <c r="A35" s="2" t="s">
        <v>14</v>
      </c>
      <c r="B35" s="4">
        <f t="shared" si="0"/>
        <v>17661.637931034486</v>
      </c>
      <c r="C35" s="5">
        <f t="shared" si="1"/>
        <v>2825.8620689655177</v>
      </c>
      <c r="D35" s="4">
        <v>20487.5</v>
      </c>
      <c r="E35" s="2">
        <v>503</v>
      </c>
      <c r="F35" s="2" t="s">
        <v>23</v>
      </c>
      <c r="G35" s="5">
        <v>0</v>
      </c>
      <c r="H35" s="5">
        <f>D35-G35</f>
        <v>20487.5</v>
      </c>
      <c r="I35" s="6">
        <v>45358</v>
      </c>
      <c r="J35" s="2" t="s">
        <v>13</v>
      </c>
      <c r="K35" s="3" t="s">
        <v>98</v>
      </c>
      <c r="L35" s="7">
        <v>45348</v>
      </c>
    </row>
    <row r="36" spans="1:12" x14ac:dyDescent="0.2">
      <c r="A36" s="2" t="s">
        <v>14</v>
      </c>
      <c r="B36" s="4">
        <f t="shared" si="0"/>
        <v>3426</v>
      </c>
      <c r="C36" s="5">
        <f t="shared" si="1"/>
        <v>548.16</v>
      </c>
      <c r="D36" s="4">
        <v>3974.16</v>
      </c>
      <c r="E36" s="2">
        <v>671</v>
      </c>
      <c r="F36" s="2" t="s">
        <v>24</v>
      </c>
      <c r="G36" s="5">
        <v>0</v>
      </c>
      <c r="H36" s="5">
        <f>D36-G36</f>
        <v>3974.16</v>
      </c>
      <c r="I36" s="6">
        <v>45370</v>
      </c>
      <c r="J36" s="2" t="s">
        <v>13</v>
      </c>
      <c r="K36" s="3" t="s">
        <v>99</v>
      </c>
      <c r="L36" s="7">
        <v>45342</v>
      </c>
    </row>
    <row r="37" spans="1:12" x14ac:dyDescent="0.2">
      <c r="A37" s="2" t="s">
        <v>14</v>
      </c>
      <c r="B37" s="4">
        <f t="shared" si="0"/>
        <v>5801.3017241379321</v>
      </c>
      <c r="C37" s="5">
        <f t="shared" si="1"/>
        <v>928.20827586206917</v>
      </c>
      <c r="D37" s="4">
        <v>6729.51</v>
      </c>
      <c r="E37" s="2">
        <v>671</v>
      </c>
      <c r="F37" s="2" t="s">
        <v>24</v>
      </c>
      <c r="G37" s="5">
        <v>0</v>
      </c>
      <c r="H37" s="5">
        <f>D37-G37</f>
        <v>6729.51</v>
      </c>
      <c r="I37" s="6">
        <v>45370</v>
      </c>
      <c r="J37" s="2" t="s">
        <v>13</v>
      </c>
      <c r="K37" s="3" t="s">
        <v>100</v>
      </c>
      <c r="L37" s="7">
        <v>45342</v>
      </c>
    </row>
    <row r="38" spans="1:12" x14ac:dyDescent="0.2">
      <c r="A38" s="2" t="s">
        <v>14</v>
      </c>
      <c r="B38" s="4">
        <f t="shared" si="0"/>
        <v>3801.8965517241381</v>
      </c>
      <c r="C38" s="5">
        <f t="shared" si="1"/>
        <v>608.30344827586214</v>
      </c>
      <c r="D38" s="4">
        <v>4410.2</v>
      </c>
      <c r="E38" s="2">
        <v>671</v>
      </c>
      <c r="F38" s="2" t="s">
        <v>24</v>
      </c>
      <c r="G38" s="5">
        <v>0</v>
      </c>
      <c r="H38" s="5">
        <f>D38-G38</f>
        <v>4410.2</v>
      </c>
      <c r="I38" s="6">
        <v>45370</v>
      </c>
      <c r="J38" s="2" t="s">
        <v>13</v>
      </c>
      <c r="K38" s="3" t="s">
        <v>101</v>
      </c>
      <c r="L38" s="7">
        <v>45335</v>
      </c>
    </row>
    <row r="39" spans="1:12" x14ac:dyDescent="0.2">
      <c r="A39" s="2" t="s">
        <v>14</v>
      </c>
      <c r="B39" s="4">
        <f t="shared" si="0"/>
        <v>4397.0000000000009</v>
      </c>
      <c r="C39" s="5">
        <f t="shared" si="1"/>
        <v>703.52000000000021</v>
      </c>
      <c r="D39" s="4">
        <v>5100.5200000000004</v>
      </c>
      <c r="E39" s="2">
        <v>671</v>
      </c>
      <c r="F39" s="2" t="s">
        <v>24</v>
      </c>
      <c r="G39" s="5">
        <v>0</v>
      </c>
      <c r="H39" s="5">
        <f>D39-G39</f>
        <v>5100.5200000000004</v>
      </c>
      <c r="I39" s="6">
        <v>45370</v>
      </c>
      <c r="J39" s="2" t="s">
        <v>13</v>
      </c>
      <c r="K39" s="3" t="s">
        <v>102</v>
      </c>
      <c r="L39" s="7">
        <v>45331</v>
      </c>
    </row>
    <row r="40" spans="1:12" x14ac:dyDescent="0.2">
      <c r="A40" s="2" t="s">
        <v>14</v>
      </c>
      <c r="B40" s="4">
        <f t="shared" si="0"/>
        <v>26724.137931034486</v>
      </c>
      <c r="C40" s="5">
        <f t="shared" si="1"/>
        <v>4275.8620689655181</v>
      </c>
      <c r="D40" s="4">
        <v>31000</v>
      </c>
      <c r="E40" s="2">
        <v>1035</v>
      </c>
      <c r="F40" s="2" t="s">
        <v>24</v>
      </c>
      <c r="G40" s="5">
        <v>0</v>
      </c>
      <c r="H40" s="5">
        <f>D40-G40</f>
        <v>31000</v>
      </c>
      <c r="I40" s="6">
        <v>45399</v>
      </c>
      <c r="J40" s="2" t="s">
        <v>13</v>
      </c>
      <c r="K40" s="3" t="s">
        <v>255</v>
      </c>
      <c r="L40" s="7">
        <v>45399</v>
      </c>
    </row>
    <row r="41" spans="1:12" x14ac:dyDescent="0.2">
      <c r="A41" s="2" t="s">
        <v>14</v>
      </c>
      <c r="B41" s="4">
        <f t="shared" si="0"/>
        <v>3999.0000000000005</v>
      </c>
      <c r="C41" s="5">
        <f t="shared" si="1"/>
        <v>639.84</v>
      </c>
      <c r="D41" s="4">
        <v>4638.84</v>
      </c>
      <c r="E41" s="2">
        <v>1232</v>
      </c>
      <c r="F41" s="2" t="s">
        <v>25</v>
      </c>
      <c r="G41" s="5">
        <v>0</v>
      </c>
      <c r="H41" s="5">
        <f>D41-G41</f>
        <v>4638.84</v>
      </c>
      <c r="I41" s="6">
        <v>45406</v>
      </c>
      <c r="J41" s="2" t="s">
        <v>13</v>
      </c>
      <c r="K41" s="3" t="s">
        <v>103</v>
      </c>
      <c r="L41" s="7">
        <v>45358</v>
      </c>
    </row>
    <row r="42" spans="1:12" x14ac:dyDescent="0.2">
      <c r="A42" s="2" t="s">
        <v>14</v>
      </c>
      <c r="B42" s="4">
        <f t="shared" si="0"/>
        <v>1603.8706896551726</v>
      </c>
      <c r="C42" s="5">
        <f t="shared" si="1"/>
        <v>256.61931034482762</v>
      </c>
      <c r="D42" s="4">
        <v>1860.49</v>
      </c>
      <c r="E42" s="2">
        <v>1232</v>
      </c>
      <c r="F42" s="2" t="s">
        <v>25</v>
      </c>
      <c r="G42" s="5">
        <v>0</v>
      </c>
      <c r="H42" s="5">
        <f>D42-G42</f>
        <v>1860.49</v>
      </c>
      <c r="I42" s="6">
        <v>45406</v>
      </c>
      <c r="J42" s="2" t="s">
        <v>13</v>
      </c>
      <c r="K42" s="3" t="s">
        <v>104</v>
      </c>
      <c r="L42" s="7">
        <v>45351</v>
      </c>
    </row>
    <row r="43" spans="1:12" x14ac:dyDescent="0.2">
      <c r="A43" s="2" t="s">
        <v>14</v>
      </c>
      <c r="B43" s="4">
        <f t="shared" si="0"/>
        <v>581.00862068965523</v>
      </c>
      <c r="C43" s="5">
        <f t="shared" si="1"/>
        <v>92.961379310344839</v>
      </c>
      <c r="D43" s="4">
        <v>673.97</v>
      </c>
      <c r="E43" s="2">
        <v>1232</v>
      </c>
      <c r="F43" s="2" t="s">
        <v>25</v>
      </c>
      <c r="G43" s="5">
        <v>0</v>
      </c>
      <c r="H43" s="5">
        <f>D43-G43</f>
        <v>673.97</v>
      </c>
      <c r="I43" s="6">
        <v>45406</v>
      </c>
      <c r="J43" s="2" t="s">
        <v>13</v>
      </c>
      <c r="K43" s="3" t="s">
        <v>105</v>
      </c>
      <c r="L43" s="7">
        <v>45363</v>
      </c>
    </row>
    <row r="44" spans="1:12" x14ac:dyDescent="0.2">
      <c r="A44" s="2" t="s">
        <v>14</v>
      </c>
      <c r="B44" s="4">
        <f t="shared" si="0"/>
        <v>3750.0000000000005</v>
      </c>
      <c r="C44" s="5">
        <f t="shared" si="1"/>
        <v>600.00000000000011</v>
      </c>
      <c r="D44" s="4">
        <v>4350</v>
      </c>
      <c r="E44" s="2">
        <v>1232</v>
      </c>
      <c r="F44" s="2" t="s">
        <v>25</v>
      </c>
      <c r="G44" s="5">
        <v>0</v>
      </c>
      <c r="H44" s="5">
        <f>D44-G44</f>
        <v>4350</v>
      </c>
      <c r="I44" s="6">
        <v>45406</v>
      </c>
      <c r="J44" s="2" t="s">
        <v>13</v>
      </c>
      <c r="K44" s="3" t="s">
        <v>106</v>
      </c>
      <c r="L44" s="7">
        <v>45397</v>
      </c>
    </row>
    <row r="45" spans="1:12" x14ac:dyDescent="0.2">
      <c r="A45" s="2" t="s">
        <v>14</v>
      </c>
      <c r="B45" s="4">
        <f t="shared" si="0"/>
        <v>1350</v>
      </c>
      <c r="C45" s="5">
        <f t="shared" si="1"/>
        <v>216</v>
      </c>
      <c r="D45" s="4">
        <v>1566</v>
      </c>
      <c r="E45" s="2">
        <v>1232</v>
      </c>
      <c r="F45" s="2" t="s">
        <v>25</v>
      </c>
      <c r="G45" s="5">
        <v>0</v>
      </c>
      <c r="H45" s="5">
        <f>D45-G45</f>
        <v>1566</v>
      </c>
      <c r="I45" s="6">
        <v>45406</v>
      </c>
      <c r="J45" s="2" t="s">
        <v>13</v>
      </c>
      <c r="K45" s="3" t="s">
        <v>107</v>
      </c>
      <c r="L45" s="7">
        <v>45370</v>
      </c>
    </row>
    <row r="46" spans="1:12" x14ac:dyDescent="0.2">
      <c r="A46" s="2" t="s">
        <v>14</v>
      </c>
      <c r="B46" s="4">
        <f t="shared" si="0"/>
        <v>4250</v>
      </c>
      <c r="C46" s="5">
        <f t="shared" si="1"/>
        <v>680</v>
      </c>
      <c r="D46" s="4">
        <v>4930</v>
      </c>
      <c r="E46" s="2">
        <v>1232</v>
      </c>
      <c r="F46" s="2" t="s">
        <v>25</v>
      </c>
      <c r="G46" s="5">
        <v>0</v>
      </c>
      <c r="H46" s="5">
        <f>D46-G46</f>
        <v>4930</v>
      </c>
      <c r="I46" s="6">
        <v>45406</v>
      </c>
      <c r="J46" s="2" t="s">
        <v>13</v>
      </c>
      <c r="K46" s="3" t="s">
        <v>108</v>
      </c>
      <c r="L46" s="7">
        <v>45351</v>
      </c>
    </row>
    <row r="47" spans="1:12" x14ac:dyDescent="0.2">
      <c r="A47" s="2" t="s">
        <v>14</v>
      </c>
      <c r="B47" s="4">
        <f t="shared" si="0"/>
        <v>1604.3362068965519</v>
      </c>
      <c r="C47" s="5">
        <f t="shared" si="1"/>
        <v>256.69379310344829</v>
      </c>
      <c r="D47" s="4">
        <v>1861.03</v>
      </c>
      <c r="E47" s="2">
        <v>1232</v>
      </c>
      <c r="F47" s="2" t="s">
        <v>25</v>
      </c>
      <c r="G47" s="5">
        <v>0</v>
      </c>
      <c r="H47" s="5">
        <f>D47-G47</f>
        <v>1861.03</v>
      </c>
      <c r="I47" s="6">
        <v>45406</v>
      </c>
      <c r="J47" s="2" t="s">
        <v>13</v>
      </c>
      <c r="K47" s="3" t="s">
        <v>109</v>
      </c>
      <c r="L47" s="7">
        <v>45355</v>
      </c>
    </row>
    <row r="48" spans="1:12" x14ac:dyDescent="0.2">
      <c r="A48" s="2" t="s">
        <v>14</v>
      </c>
      <c r="B48" s="4">
        <f t="shared" si="0"/>
        <v>20713.000000000004</v>
      </c>
      <c r="C48" s="5">
        <f t="shared" si="1"/>
        <v>3314.0800000000008</v>
      </c>
      <c r="D48" s="4">
        <v>24027.08</v>
      </c>
      <c r="E48" s="2">
        <v>1281</v>
      </c>
      <c r="F48" s="2" t="s">
        <v>26</v>
      </c>
      <c r="G48" s="5">
        <v>0</v>
      </c>
      <c r="H48" s="5">
        <f>D48-G48</f>
        <v>24027.08</v>
      </c>
      <c r="I48" s="6">
        <v>45411</v>
      </c>
      <c r="J48" s="2" t="s">
        <v>13</v>
      </c>
      <c r="K48" s="3" t="s">
        <v>110</v>
      </c>
      <c r="L48" s="7">
        <v>45399</v>
      </c>
    </row>
    <row r="49" spans="1:12" x14ac:dyDescent="0.2">
      <c r="A49" s="2" t="s">
        <v>14</v>
      </c>
      <c r="B49" s="4">
        <f t="shared" si="0"/>
        <v>48920</v>
      </c>
      <c r="C49" s="5">
        <f t="shared" si="1"/>
        <v>7827.2</v>
      </c>
      <c r="D49" s="4">
        <v>56747.199999999997</v>
      </c>
      <c r="E49" s="2">
        <v>786</v>
      </c>
      <c r="F49" s="10" t="s">
        <v>15</v>
      </c>
      <c r="G49" s="8"/>
      <c r="H49" s="5">
        <f>D49-G49</f>
        <v>56747.199999999997</v>
      </c>
      <c r="I49" s="6">
        <v>45421</v>
      </c>
      <c r="J49" s="8" t="s">
        <v>12</v>
      </c>
      <c r="K49" s="9" t="s">
        <v>260</v>
      </c>
      <c r="L49" s="7">
        <v>45321</v>
      </c>
    </row>
    <row r="50" spans="1:12" x14ac:dyDescent="0.2">
      <c r="A50" s="2" t="s">
        <v>14</v>
      </c>
      <c r="B50" s="4">
        <f t="shared" si="0"/>
        <v>8054.7241379310344</v>
      </c>
      <c r="C50" s="5">
        <f t="shared" si="1"/>
        <v>1288.7558620689656</v>
      </c>
      <c r="D50" s="4">
        <v>9343.48</v>
      </c>
      <c r="E50" s="2">
        <v>1613</v>
      </c>
      <c r="F50" s="2" t="s">
        <v>27</v>
      </c>
      <c r="G50" s="5">
        <v>0</v>
      </c>
      <c r="H50" s="5">
        <f>D50-G50</f>
        <v>9343.48</v>
      </c>
      <c r="I50" s="6">
        <v>45429</v>
      </c>
      <c r="J50" s="2" t="s">
        <v>13</v>
      </c>
      <c r="K50" s="3" t="s">
        <v>111</v>
      </c>
      <c r="L50" s="7">
        <v>45371</v>
      </c>
    </row>
    <row r="51" spans="1:12" x14ac:dyDescent="0.2">
      <c r="A51" s="2" t="s">
        <v>14</v>
      </c>
      <c r="B51" s="4">
        <f t="shared" si="0"/>
        <v>11279.387931034484</v>
      </c>
      <c r="C51" s="5">
        <f t="shared" si="1"/>
        <v>1804.7020689655174</v>
      </c>
      <c r="D51" s="4">
        <v>13084.09</v>
      </c>
      <c r="E51" s="2">
        <v>1613</v>
      </c>
      <c r="F51" s="2" t="s">
        <v>27</v>
      </c>
      <c r="G51" s="5">
        <v>0</v>
      </c>
      <c r="H51" s="5">
        <f>D51-G51</f>
        <v>13084.09</v>
      </c>
      <c r="I51" s="6">
        <v>45429</v>
      </c>
      <c r="J51" s="2" t="s">
        <v>13</v>
      </c>
      <c r="K51" s="3" t="s">
        <v>112</v>
      </c>
      <c r="L51" s="7">
        <v>45371</v>
      </c>
    </row>
    <row r="52" spans="1:12" x14ac:dyDescent="0.2">
      <c r="A52" s="2" t="s">
        <v>14</v>
      </c>
      <c r="B52" s="4">
        <f t="shared" si="0"/>
        <v>3505.0000000000005</v>
      </c>
      <c r="C52" s="5">
        <f t="shared" si="1"/>
        <v>560.80000000000007</v>
      </c>
      <c r="D52" s="4">
        <v>4065.8</v>
      </c>
      <c r="E52" s="2">
        <v>1448</v>
      </c>
      <c r="F52" s="2" t="s">
        <v>28</v>
      </c>
      <c r="G52" s="5">
        <v>0</v>
      </c>
      <c r="H52" s="5">
        <f>D52-G52</f>
        <v>4065.8</v>
      </c>
      <c r="I52" s="6">
        <v>45434</v>
      </c>
      <c r="J52" s="2" t="s">
        <v>13</v>
      </c>
      <c r="K52" s="3" t="s">
        <v>113</v>
      </c>
      <c r="L52" s="7">
        <v>45428</v>
      </c>
    </row>
    <row r="53" spans="1:12" x14ac:dyDescent="0.2">
      <c r="A53" s="2" t="s">
        <v>14</v>
      </c>
      <c r="B53" s="4">
        <f t="shared" si="0"/>
        <v>176804.01724137933</v>
      </c>
      <c r="C53" s="5">
        <f t="shared" si="1"/>
        <v>28288.642758620696</v>
      </c>
      <c r="D53" s="4">
        <v>205092.66</v>
      </c>
      <c r="E53" s="2">
        <v>1398</v>
      </c>
      <c r="F53" s="2" t="s">
        <v>28</v>
      </c>
      <c r="G53" s="5">
        <v>0</v>
      </c>
      <c r="H53" s="5">
        <f>D53-G53</f>
        <v>205092.66</v>
      </c>
      <c r="I53" s="6">
        <v>45429</v>
      </c>
      <c r="J53" s="2" t="s">
        <v>13</v>
      </c>
      <c r="K53" s="3" t="s">
        <v>255</v>
      </c>
      <c r="L53" s="7">
        <v>45429</v>
      </c>
    </row>
    <row r="54" spans="1:12" x14ac:dyDescent="0.2">
      <c r="A54" s="2" t="s">
        <v>14</v>
      </c>
      <c r="B54" s="4">
        <f t="shared" si="0"/>
        <v>28879.310344827587</v>
      </c>
      <c r="C54" s="5">
        <f t="shared" si="1"/>
        <v>4620.6896551724139</v>
      </c>
      <c r="D54" s="4">
        <v>33500</v>
      </c>
      <c r="E54" s="2">
        <v>1426</v>
      </c>
      <c r="F54" s="2" t="s">
        <v>28</v>
      </c>
      <c r="G54" s="5">
        <v>0</v>
      </c>
      <c r="H54" s="5">
        <f>D54-G54</f>
        <v>33500</v>
      </c>
      <c r="I54" s="6">
        <v>45429</v>
      </c>
      <c r="J54" s="2" t="s">
        <v>13</v>
      </c>
      <c r="K54" s="3" t="s">
        <v>256</v>
      </c>
      <c r="L54" s="7">
        <v>45429</v>
      </c>
    </row>
    <row r="55" spans="1:12" x14ac:dyDescent="0.2">
      <c r="A55" s="2" t="s">
        <v>14</v>
      </c>
      <c r="B55" s="4">
        <f t="shared" si="0"/>
        <v>14524.620689655174</v>
      </c>
      <c r="C55" s="5">
        <f t="shared" si="1"/>
        <v>2323.9393103448278</v>
      </c>
      <c r="D55" s="4">
        <v>16848.560000000001</v>
      </c>
      <c r="E55" s="2">
        <v>2017</v>
      </c>
      <c r="F55" s="2" t="s">
        <v>29</v>
      </c>
      <c r="G55" s="5">
        <v>0</v>
      </c>
      <c r="H55" s="5">
        <f>D55-G55</f>
        <v>16848.560000000001</v>
      </c>
      <c r="I55" s="6">
        <v>45448</v>
      </c>
      <c r="J55" s="2" t="s">
        <v>13</v>
      </c>
      <c r="K55" s="3" t="s">
        <v>114</v>
      </c>
      <c r="L55" s="7">
        <v>45440</v>
      </c>
    </row>
    <row r="56" spans="1:12" x14ac:dyDescent="0.2">
      <c r="A56" s="2" t="s">
        <v>14</v>
      </c>
      <c r="B56" s="4">
        <f t="shared" si="0"/>
        <v>63731.172413793109</v>
      </c>
      <c r="C56" s="5">
        <f t="shared" si="1"/>
        <v>10196.987586206898</v>
      </c>
      <c r="D56" s="4">
        <v>73928.160000000003</v>
      </c>
      <c r="E56" s="2">
        <v>2074</v>
      </c>
      <c r="F56" s="2" t="s">
        <v>29</v>
      </c>
      <c r="G56" s="5">
        <v>0</v>
      </c>
      <c r="H56" s="5">
        <f>D56-G56</f>
        <v>73928.160000000003</v>
      </c>
      <c r="I56" s="6">
        <v>45450</v>
      </c>
      <c r="J56" s="2" t="s">
        <v>13</v>
      </c>
      <c r="K56" s="3" t="s">
        <v>115</v>
      </c>
      <c r="L56" s="7">
        <v>45441</v>
      </c>
    </row>
    <row r="57" spans="1:12" x14ac:dyDescent="0.2">
      <c r="A57" s="2" t="s">
        <v>14</v>
      </c>
      <c r="B57" s="4">
        <f t="shared" si="0"/>
        <v>25862.060344827591</v>
      </c>
      <c r="C57" s="5">
        <f t="shared" si="1"/>
        <v>4137.9296551724146</v>
      </c>
      <c r="D57" s="4">
        <v>29999.99</v>
      </c>
      <c r="E57" s="2">
        <v>2074</v>
      </c>
      <c r="F57" s="2" t="s">
        <v>29</v>
      </c>
      <c r="G57" s="5">
        <v>0</v>
      </c>
      <c r="H57" s="5">
        <f>D57-G57</f>
        <v>29999.99</v>
      </c>
      <c r="I57" s="6">
        <v>45450</v>
      </c>
      <c r="J57" s="2" t="s">
        <v>13</v>
      </c>
      <c r="K57" s="3" t="s">
        <v>116</v>
      </c>
      <c r="L57" s="7">
        <v>45441</v>
      </c>
    </row>
    <row r="58" spans="1:12" x14ac:dyDescent="0.2">
      <c r="A58" s="2" t="s">
        <v>14</v>
      </c>
      <c r="B58" s="4">
        <f t="shared" si="0"/>
        <v>25862.060344827591</v>
      </c>
      <c r="C58" s="5">
        <f t="shared" si="1"/>
        <v>4137.9296551724146</v>
      </c>
      <c r="D58" s="4">
        <v>29999.99</v>
      </c>
      <c r="E58" s="2">
        <v>2074</v>
      </c>
      <c r="F58" s="2" t="s">
        <v>29</v>
      </c>
      <c r="G58" s="5">
        <v>0</v>
      </c>
      <c r="H58" s="5">
        <f>D58-G58</f>
        <v>29999.99</v>
      </c>
      <c r="I58" s="6">
        <v>45450</v>
      </c>
      <c r="J58" s="2" t="s">
        <v>13</v>
      </c>
      <c r="K58" s="3" t="s">
        <v>117</v>
      </c>
      <c r="L58" s="7">
        <v>45441</v>
      </c>
    </row>
    <row r="59" spans="1:12" x14ac:dyDescent="0.2">
      <c r="A59" s="2" t="s">
        <v>14</v>
      </c>
      <c r="B59" s="4">
        <f t="shared" si="0"/>
        <v>6875.0000000000009</v>
      </c>
      <c r="C59" s="5">
        <f t="shared" si="1"/>
        <v>1100.0000000000002</v>
      </c>
      <c r="D59" s="4">
        <v>7975</v>
      </c>
      <c r="E59" s="2">
        <v>2114</v>
      </c>
      <c r="F59" s="2" t="s">
        <v>30</v>
      </c>
      <c r="G59" s="5">
        <v>0</v>
      </c>
      <c r="H59" s="5">
        <f>D59-G59</f>
        <v>7975</v>
      </c>
      <c r="I59" s="6">
        <v>45450</v>
      </c>
      <c r="J59" s="2" t="s">
        <v>13</v>
      </c>
      <c r="K59" s="3" t="s">
        <v>118</v>
      </c>
      <c r="L59" s="7">
        <v>45435</v>
      </c>
    </row>
    <row r="60" spans="1:12" x14ac:dyDescent="0.2">
      <c r="A60" s="2" t="s">
        <v>14</v>
      </c>
      <c r="B60" s="4">
        <f t="shared" si="0"/>
        <v>332</v>
      </c>
      <c r="C60" s="5">
        <f t="shared" si="1"/>
        <v>53.120000000000005</v>
      </c>
      <c r="D60" s="4">
        <v>385.12</v>
      </c>
      <c r="E60" s="2">
        <v>2114</v>
      </c>
      <c r="F60" s="2" t="s">
        <v>30</v>
      </c>
      <c r="G60" s="5">
        <v>0</v>
      </c>
      <c r="H60" s="5">
        <f>D60-G60</f>
        <v>385.12</v>
      </c>
      <c r="I60" s="6">
        <v>45450</v>
      </c>
      <c r="J60" s="2" t="s">
        <v>13</v>
      </c>
      <c r="K60" s="3" t="s">
        <v>119</v>
      </c>
      <c r="L60" s="7">
        <v>45394</v>
      </c>
    </row>
    <row r="61" spans="1:12" x14ac:dyDescent="0.2">
      <c r="A61" s="2" t="s">
        <v>14</v>
      </c>
      <c r="B61" s="4">
        <f t="shared" si="0"/>
        <v>1538</v>
      </c>
      <c r="C61" s="5">
        <f t="shared" si="1"/>
        <v>246.08</v>
      </c>
      <c r="D61" s="4">
        <v>1784.08</v>
      </c>
      <c r="E61" s="2">
        <v>2114</v>
      </c>
      <c r="F61" s="2" t="s">
        <v>30</v>
      </c>
      <c r="G61" s="5">
        <v>0</v>
      </c>
      <c r="H61" s="5">
        <f>D61-G61</f>
        <v>1784.08</v>
      </c>
      <c r="I61" s="6">
        <v>45450</v>
      </c>
      <c r="J61" s="2" t="s">
        <v>13</v>
      </c>
      <c r="K61" s="3" t="s">
        <v>120</v>
      </c>
      <c r="L61" s="7">
        <v>45392</v>
      </c>
    </row>
    <row r="62" spans="1:12" x14ac:dyDescent="0.2">
      <c r="A62" s="2" t="s">
        <v>14</v>
      </c>
      <c r="B62" s="4">
        <f t="shared" si="0"/>
        <v>2470</v>
      </c>
      <c r="C62" s="5">
        <f t="shared" si="1"/>
        <v>395.2</v>
      </c>
      <c r="D62" s="4">
        <v>2865.2</v>
      </c>
      <c r="E62" s="2">
        <v>2114</v>
      </c>
      <c r="F62" s="2" t="s">
        <v>30</v>
      </c>
      <c r="G62" s="5">
        <v>0</v>
      </c>
      <c r="H62" s="5">
        <f>D62-G62</f>
        <v>2865.2</v>
      </c>
      <c r="I62" s="6">
        <v>45450</v>
      </c>
      <c r="J62" s="2" t="s">
        <v>13</v>
      </c>
      <c r="K62" s="3" t="s">
        <v>121</v>
      </c>
      <c r="L62" s="7">
        <v>45406</v>
      </c>
    </row>
    <row r="63" spans="1:12" x14ac:dyDescent="0.2">
      <c r="A63" s="2" t="s">
        <v>14</v>
      </c>
      <c r="B63" s="4">
        <f t="shared" si="0"/>
        <v>2743.5431034482763</v>
      </c>
      <c r="C63" s="5">
        <f t="shared" si="1"/>
        <v>438.96689655172423</v>
      </c>
      <c r="D63" s="4">
        <v>3182.51</v>
      </c>
      <c r="E63" s="2">
        <v>2114</v>
      </c>
      <c r="F63" s="2" t="s">
        <v>30</v>
      </c>
      <c r="G63" s="5">
        <v>0</v>
      </c>
      <c r="H63" s="5">
        <f>D63-G63</f>
        <v>3182.51</v>
      </c>
      <c r="I63" s="6">
        <v>45450</v>
      </c>
      <c r="J63" s="2" t="s">
        <v>13</v>
      </c>
      <c r="K63" s="3" t="s">
        <v>122</v>
      </c>
      <c r="L63" s="7">
        <v>45415</v>
      </c>
    </row>
    <row r="64" spans="1:12" x14ac:dyDescent="0.2">
      <c r="A64" s="2" t="s">
        <v>14</v>
      </c>
      <c r="B64" s="4">
        <f t="shared" si="0"/>
        <v>3363</v>
      </c>
      <c r="C64" s="5">
        <f t="shared" si="1"/>
        <v>538.08000000000004</v>
      </c>
      <c r="D64" s="4">
        <v>3901.08</v>
      </c>
      <c r="E64" s="2">
        <v>2114</v>
      </c>
      <c r="F64" s="2" t="s">
        <v>30</v>
      </c>
      <c r="G64" s="5">
        <v>0</v>
      </c>
      <c r="H64" s="5">
        <f>D64-G64</f>
        <v>3901.08</v>
      </c>
      <c r="I64" s="6">
        <v>45450</v>
      </c>
      <c r="J64" s="2" t="s">
        <v>13</v>
      </c>
      <c r="K64" s="3" t="s">
        <v>123</v>
      </c>
      <c r="L64" s="7">
        <v>45434</v>
      </c>
    </row>
    <row r="65" spans="1:12" x14ac:dyDescent="0.2">
      <c r="A65" s="2" t="s">
        <v>14</v>
      </c>
      <c r="B65" s="4">
        <f t="shared" si="0"/>
        <v>5830.0000000000009</v>
      </c>
      <c r="C65" s="5">
        <f t="shared" si="1"/>
        <v>932.80000000000018</v>
      </c>
      <c r="D65" s="4">
        <v>6762.8</v>
      </c>
      <c r="E65" s="2">
        <v>2114</v>
      </c>
      <c r="F65" s="2" t="s">
        <v>30</v>
      </c>
      <c r="G65" s="5">
        <v>0</v>
      </c>
      <c r="H65" s="5">
        <f>D65-G65</f>
        <v>6762.8</v>
      </c>
      <c r="I65" s="6">
        <v>45450</v>
      </c>
      <c r="J65" s="2" t="s">
        <v>13</v>
      </c>
      <c r="K65" s="3" t="s">
        <v>124</v>
      </c>
      <c r="L65" s="7">
        <v>45426</v>
      </c>
    </row>
    <row r="66" spans="1:12" x14ac:dyDescent="0.2">
      <c r="A66" s="2" t="s">
        <v>14</v>
      </c>
      <c r="B66" s="4">
        <f t="shared" ref="B66:B129" si="2">D66/1.16</f>
        <v>4513</v>
      </c>
      <c r="C66" s="5">
        <f t="shared" ref="C66:C129" si="3">B66*0.16</f>
        <v>722.08</v>
      </c>
      <c r="D66" s="4">
        <v>5235.08</v>
      </c>
      <c r="E66" s="2">
        <v>2114</v>
      </c>
      <c r="F66" s="2" t="s">
        <v>30</v>
      </c>
      <c r="G66" s="5">
        <v>0</v>
      </c>
      <c r="H66" s="5">
        <f>D66-G66</f>
        <v>5235.08</v>
      </c>
      <c r="I66" s="6">
        <v>45450</v>
      </c>
      <c r="J66" s="2" t="s">
        <v>13</v>
      </c>
      <c r="K66" s="3" t="s">
        <v>125</v>
      </c>
      <c r="L66" s="7">
        <v>45435</v>
      </c>
    </row>
    <row r="67" spans="1:12" x14ac:dyDescent="0.2">
      <c r="A67" s="2" t="s">
        <v>14</v>
      </c>
      <c r="B67" s="4">
        <f t="shared" si="2"/>
        <v>5327.4224137931042</v>
      </c>
      <c r="C67" s="5">
        <f t="shared" si="3"/>
        <v>852.38758620689669</v>
      </c>
      <c r="D67" s="4">
        <v>6179.81</v>
      </c>
      <c r="E67" s="2">
        <v>2114</v>
      </c>
      <c r="F67" s="2" t="s">
        <v>30</v>
      </c>
      <c r="G67" s="5">
        <v>0</v>
      </c>
      <c r="H67" s="5">
        <f>D67-G67</f>
        <v>6179.81</v>
      </c>
      <c r="I67" s="6">
        <v>45450</v>
      </c>
      <c r="J67" s="2" t="s">
        <v>13</v>
      </c>
      <c r="K67" s="3" t="s">
        <v>126</v>
      </c>
      <c r="L67" s="7">
        <v>45434</v>
      </c>
    </row>
    <row r="68" spans="1:12" x14ac:dyDescent="0.2">
      <c r="A68" s="2" t="s">
        <v>14</v>
      </c>
      <c r="B68" s="4">
        <f t="shared" si="2"/>
        <v>4304.5517241379312</v>
      </c>
      <c r="C68" s="5">
        <f t="shared" si="3"/>
        <v>688.72827586206904</v>
      </c>
      <c r="D68" s="4">
        <v>4993.28</v>
      </c>
      <c r="E68" s="2">
        <v>2196</v>
      </c>
      <c r="F68" s="2" t="s">
        <v>31</v>
      </c>
      <c r="G68" s="5">
        <v>0</v>
      </c>
      <c r="H68" s="5">
        <f>D68-G68</f>
        <v>4993.28</v>
      </c>
      <c r="I68" s="6">
        <v>45457</v>
      </c>
      <c r="J68" s="2" t="s">
        <v>13</v>
      </c>
      <c r="K68" s="3" t="s">
        <v>127</v>
      </c>
      <c r="L68" s="7">
        <v>45440</v>
      </c>
    </row>
    <row r="69" spans="1:12" x14ac:dyDescent="0.2">
      <c r="A69" s="2" t="s">
        <v>14</v>
      </c>
      <c r="B69" s="4">
        <f t="shared" si="2"/>
        <v>4015</v>
      </c>
      <c r="C69" s="5">
        <f t="shared" si="3"/>
        <v>642.4</v>
      </c>
      <c r="D69" s="4">
        <v>4657.3999999999996</v>
      </c>
      <c r="E69" s="2">
        <v>2196</v>
      </c>
      <c r="F69" s="2" t="s">
        <v>31</v>
      </c>
      <c r="G69" s="5">
        <v>0</v>
      </c>
      <c r="H69" s="5">
        <f>D69-G69</f>
        <v>4657.3999999999996</v>
      </c>
      <c r="I69" s="6">
        <v>45457</v>
      </c>
      <c r="J69" s="2" t="s">
        <v>13</v>
      </c>
      <c r="K69" s="3" t="s">
        <v>128</v>
      </c>
      <c r="L69" s="7">
        <v>45446</v>
      </c>
    </row>
    <row r="70" spans="1:12" x14ac:dyDescent="0.2">
      <c r="A70" s="2" t="s">
        <v>14</v>
      </c>
      <c r="B70" s="4">
        <f t="shared" si="2"/>
        <v>2480.0000000000005</v>
      </c>
      <c r="C70" s="5">
        <f t="shared" si="3"/>
        <v>396.80000000000007</v>
      </c>
      <c r="D70" s="4">
        <v>2876.8</v>
      </c>
      <c r="E70" s="2">
        <v>2196</v>
      </c>
      <c r="F70" s="2" t="s">
        <v>31</v>
      </c>
      <c r="G70" s="5">
        <v>0</v>
      </c>
      <c r="H70" s="5">
        <f>D70-G70</f>
        <v>2876.8</v>
      </c>
      <c r="I70" s="6">
        <v>45457</v>
      </c>
      <c r="J70" s="2" t="s">
        <v>13</v>
      </c>
      <c r="K70" s="3" t="s">
        <v>129</v>
      </c>
      <c r="L70" s="7">
        <v>45446</v>
      </c>
    </row>
    <row r="71" spans="1:12" x14ac:dyDescent="0.2">
      <c r="A71" s="2" t="s">
        <v>14</v>
      </c>
      <c r="B71" s="4">
        <f t="shared" si="2"/>
        <v>14655.146551724139</v>
      </c>
      <c r="C71" s="5">
        <f t="shared" si="3"/>
        <v>2344.8234482758626</v>
      </c>
      <c r="D71" s="4">
        <v>16999.97</v>
      </c>
      <c r="E71" s="2">
        <v>2196</v>
      </c>
      <c r="F71" s="2" t="s">
        <v>31</v>
      </c>
      <c r="G71" s="5">
        <v>0</v>
      </c>
      <c r="H71" s="5">
        <f>D71-G71</f>
        <v>16999.97</v>
      </c>
      <c r="I71" s="6">
        <v>45457</v>
      </c>
      <c r="J71" s="2" t="s">
        <v>13</v>
      </c>
      <c r="K71" s="3" t="s">
        <v>130</v>
      </c>
      <c r="L71" s="7">
        <v>45441</v>
      </c>
    </row>
    <row r="72" spans="1:12" x14ac:dyDescent="0.2">
      <c r="A72" s="2" t="s">
        <v>14</v>
      </c>
      <c r="B72" s="4">
        <f t="shared" si="2"/>
        <v>41379.310344827587</v>
      </c>
      <c r="C72" s="5">
        <f t="shared" si="3"/>
        <v>6620.6896551724139</v>
      </c>
      <c r="D72" s="4">
        <v>48000</v>
      </c>
      <c r="E72" s="2">
        <v>2236</v>
      </c>
      <c r="F72" s="2" t="s">
        <v>32</v>
      </c>
      <c r="G72" s="5">
        <v>0</v>
      </c>
      <c r="H72" s="5">
        <f>D72-G72</f>
        <v>48000</v>
      </c>
      <c r="I72" s="6">
        <v>45457</v>
      </c>
      <c r="J72" s="2" t="s">
        <v>13</v>
      </c>
      <c r="K72" s="3" t="s">
        <v>131</v>
      </c>
      <c r="L72" s="7">
        <v>45443</v>
      </c>
    </row>
    <row r="73" spans="1:12" x14ac:dyDescent="0.2">
      <c r="A73" s="2" t="s">
        <v>14</v>
      </c>
      <c r="B73" s="4">
        <f t="shared" si="2"/>
        <v>30172.413793103449</v>
      </c>
      <c r="C73" s="5">
        <f t="shared" si="3"/>
        <v>4827.5862068965516</v>
      </c>
      <c r="D73" s="4">
        <v>35000</v>
      </c>
      <c r="E73" s="2">
        <v>2285</v>
      </c>
      <c r="F73" s="2" t="s">
        <v>33</v>
      </c>
      <c r="G73" s="5">
        <v>0</v>
      </c>
      <c r="H73" s="5">
        <f>D73-G73</f>
        <v>35000</v>
      </c>
      <c r="I73" s="6">
        <v>45461</v>
      </c>
      <c r="J73" s="2" t="s">
        <v>13</v>
      </c>
      <c r="K73" s="3" t="s">
        <v>132</v>
      </c>
      <c r="L73" s="7">
        <v>45443</v>
      </c>
    </row>
    <row r="74" spans="1:12" x14ac:dyDescent="0.2">
      <c r="A74" s="2" t="s">
        <v>14</v>
      </c>
      <c r="B74" s="4">
        <f t="shared" si="2"/>
        <v>6170</v>
      </c>
      <c r="C74" s="5">
        <f t="shared" si="3"/>
        <v>987.2</v>
      </c>
      <c r="D74" s="4">
        <v>7157.2</v>
      </c>
      <c r="E74" s="2">
        <v>1804</v>
      </c>
      <c r="F74" s="2" t="s">
        <v>34</v>
      </c>
      <c r="G74" s="5">
        <v>0</v>
      </c>
      <c r="H74" s="5">
        <f>D74-G74</f>
        <v>7157.2</v>
      </c>
      <c r="I74" s="6">
        <v>45461</v>
      </c>
      <c r="J74" s="2" t="s">
        <v>13</v>
      </c>
      <c r="K74" s="3" t="s">
        <v>133</v>
      </c>
      <c r="L74" s="7">
        <v>45398</v>
      </c>
    </row>
    <row r="75" spans="1:12" x14ac:dyDescent="0.2">
      <c r="A75" s="2" t="s">
        <v>14</v>
      </c>
      <c r="B75" s="4">
        <f t="shared" si="2"/>
        <v>4559.5000000000009</v>
      </c>
      <c r="C75" s="5">
        <f t="shared" si="3"/>
        <v>729.52000000000021</v>
      </c>
      <c r="D75" s="4">
        <v>5289.02</v>
      </c>
      <c r="E75" s="2">
        <v>2374</v>
      </c>
      <c r="F75" s="2" t="s">
        <v>35</v>
      </c>
      <c r="G75" s="5">
        <v>0</v>
      </c>
      <c r="H75" s="5">
        <f>D75-G75</f>
        <v>5289.02</v>
      </c>
      <c r="I75" s="6">
        <v>45467</v>
      </c>
      <c r="J75" s="2" t="s">
        <v>13</v>
      </c>
      <c r="K75" s="3" t="s">
        <v>134</v>
      </c>
      <c r="L75" s="7">
        <v>45456</v>
      </c>
    </row>
    <row r="76" spans="1:12" x14ac:dyDescent="0.2">
      <c r="A76" s="2" t="s">
        <v>14</v>
      </c>
      <c r="B76" s="4">
        <f t="shared" si="2"/>
        <v>1120.0000000000002</v>
      </c>
      <c r="C76" s="5">
        <f t="shared" si="3"/>
        <v>179.20000000000005</v>
      </c>
      <c r="D76" s="4">
        <v>1299.2</v>
      </c>
      <c r="E76" s="2">
        <v>2455</v>
      </c>
      <c r="F76" s="2" t="s">
        <v>36</v>
      </c>
      <c r="G76" s="5">
        <v>0</v>
      </c>
      <c r="H76" s="5">
        <f>D76-G76</f>
        <v>1299.2</v>
      </c>
      <c r="I76" s="6" t="s">
        <v>135</v>
      </c>
      <c r="J76" s="2" t="s">
        <v>13</v>
      </c>
      <c r="K76" s="3" t="s">
        <v>136</v>
      </c>
      <c r="L76" s="7">
        <v>45457</v>
      </c>
    </row>
    <row r="77" spans="1:12" x14ac:dyDescent="0.2">
      <c r="A77" s="2" t="s">
        <v>14</v>
      </c>
      <c r="B77" s="4">
        <f t="shared" si="2"/>
        <v>1372</v>
      </c>
      <c r="C77" s="5">
        <f t="shared" si="3"/>
        <v>219.52</v>
      </c>
      <c r="D77" s="4">
        <v>1591.52</v>
      </c>
      <c r="E77" s="2">
        <v>2455</v>
      </c>
      <c r="F77" s="2" t="s">
        <v>36</v>
      </c>
      <c r="G77" s="5">
        <v>0</v>
      </c>
      <c r="H77" s="5">
        <f>D77-G77</f>
        <v>1591.52</v>
      </c>
      <c r="I77" s="6">
        <v>45470</v>
      </c>
      <c r="J77" s="2" t="s">
        <v>13</v>
      </c>
      <c r="K77" s="3" t="s">
        <v>137</v>
      </c>
      <c r="L77" s="7">
        <v>46187</v>
      </c>
    </row>
    <row r="78" spans="1:12" x14ac:dyDescent="0.2">
      <c r="A78" s="2" t="s">
        <v>14</v>
      </c>
      <c r="B78" s="4">
        <f t="shared" si="2"/>
        <v>5218</v>
      </c>
      <c r="C78" s="5">
        <f t="shared" si="3"/>
        <v>834.88</v>
      </c>
      <c r="D78" s="4">
        <v>6052.88</v>
      </c>
      <c r="E78" s="2">
        <v>2455</v>
      </c>
      <c r="F78" s="2" t="s">
        <v>36</v>
      </c>
      <c r="G78" s="5">
        <v>0</v>
      </c>
      <c r="H78" s="5">
        <f>D78-G78</f>
        <v>6052.88</v>
      </c>
      <c r="I78" s="6" t="s">
        <v>138</v>
      </c>
      <c r="J78" s="2" t="s">
        <v>13</v>
      </c>
      <c r="K78" s="3" t="s">
        <v>139</v>
      </c>
      <c r="L78" s="7">
        <v>45457</v>
      </c>
    </row>
    <row r="79" spans="1:12" x14ac:dyDescent="0.2">
      <c r="A79" s="2" t="s">
        <v>14</v>
      </c>
      <c r="B79" s="4">
        <f t="shared" si="2"/>
        <v>344.00000000000006</v>
      </c>
      <c r="C79" s="5">
        <f t="shared" si="3"/>
        <v>55.040000000000013</v>
      </c>
      <c r="D79" s="4">
        <v>399.04</v>
      </c>
      <c r="E79" s="2">
        <v>2455</v>
      </c>
      <c r="F79" s="2" t="s">
        <v>36</v>
      </c>
      <c r="G79" s="5">
        <v>0</v>
      </c>
      <c r="H79" s="5">
        <f>D79-G79</f>
        <v>399.04</v>
      </c>
      <c r="I79" s="6">
        <v>45471</v>
      </c>
      <c r="J79" s="2" t="s">
        <v>13</v>
      </c>
      <c r="K79" s="3" t="s">
        <v>140</v>
      </c>
      <c r="L79" s="7">
        <v>45457</v>
      </c>
    </row>
    <row r="80" spans="1:12" x14ac:dyDescent="0.2">
      <c r="A80" s="2" t="s">
        <v>14</v>
      </c>
      <c r="B80" s="4">
        <f t="shared" si="2"/>
        <v>2609</v>
      </c>
      <c r="C80" s="5">
        <f t="shared" si="3"/>
        <v>417.44</v>
      </c>
      <c r="D80" s="4">
        <v>3026.44</v>
      </c>
      <c r="E80" s="2">
        <v>2455</v>
      </c>
      <c r="F80" s="2" t="s">
        <v>36</v>
      </c>
      <c r="G80" s="5">
        <v>0</v>
      </c>
      <c r="H80" s="5">
        <f>D80-G80</f>
        <v>3026.44</v>
      </c>
      <c r="I80" s="6" t="s">
        <v>141</v>
      </c>
      <c r="J80" s="2" t="s">
        <v>13</v>
      </c>
      <c r="K80" s="3" t="s">
        <v>142</v>
      </c>
      <c r="L80" s="7">
        <v>45457</v>
      </c>
    </row>
    <row r="81" spans="1:12" x14ac:dyDescent="0.2">
      <c r="A81" s="2" t="s">
        <v>14</v>
      </c>
      <c r="B81" s="4">
        <f t="shared" si="2"/>
        <v>7494.0000000000009</v>
      </c>
      <c r="C81" s="5">
        <f t="shared" si="3"/>
        <v>1199.0400000000002</v>
      </c>
      <c r="D81" s="4">
        <v>8693.0400000000009</v>
      </c>
      <c r="E81" s="2">
        <v>2455</v>
      </c>
      <c r="F81" s="2" t="s">
        <v>36</v>
      </c>
      <c r="G81" s="5">
        <v>0</v>
      </c>
      <c r="H81" s="5">
        <f>D81-G81</f>
        <v>8693.0400000000009</v>
      </c>
      <c r="I81" s="6">
        <v>45472</v>
      </c>
      <c r="J81" s="2" t="s">
        <v>13</v>
      </c>
      <c r="K81" s="3" t="s">
        <v>143</v>
      </c>
      <c r="L81" s="7">
        <v>45457</v>
      </c>
    </row>
    <row r="82" spans="1:12" x14ac:dyDescent="0.2">
      <c r="A82" s="2" t="s">
        <v>14</v>
      </c>
      <c r="B82" s="4">
        <f t="shared" si="2"/>
        <v>289</v>
      </c>
      <c r="C82" s="5">
        <f t="shared" si="3"/>
        <v>46.24</v>
      </c>
      <c r="D82" s="4">
        <v>335.24</v>
      </c>
      <c r="E82" s="2">
        <v>2455</v>
      </c>
      <c r="F82" s="2" t="s">
        <v>36</v>
      </c>
      <c r="G82" s="5">
        <v>0</v>
      </c>
      <c r="H82" s="5">
        <f>D82-G82</f>
        <v>335.24</v>
      </c>
      <c r="I82" s="6" t="s">
        <v>144</v>
      </c>
      <c r="J82" s="2" t="s">
        <v>13</v>
      </c>
      <c r="K82" s="3" t="s">
        <v>145</v>
      </c>
      <c r="L82" s="7">
        <v>45457</v>
      </c>
    </row>
    <row r="83" spans="1:12" x14ac:dyDescent="0.2">
      <c r="A83" s="2" t="s">
        <v>14</v>
      </c>
      <c r="B83" s="4">
        <f t="shared" si="2"/>
        <v>688.00000000000011</v>
      </c>
      <c r="C83" s="5">
        <f t="shared" si="3"/>
        <v>110.08000000000003</v>
      </c>
      <c r="D83" s="4">
        <v>798.08</v>
      </c>
      <c r="E83" s="2">
        <v>2455</v>
      </c>
      <c r="F83" s="2" t="s">
        <v>36</v>
      </c>
      <c r="G83" s="5">
        <v>0</v>
      </c>
      <c r="H83" s="5">
        <f>D83-G83</f>
        <v>798.08</v>
      </c>
      <c r="I83" s="6">
        <v>45473</v>
      </c>
      <c r="J83" s="2" t="s">
        <v>13</v>
      </c>
      <c r="K83" s="3" t="s">
        <v>146</v>
      </c>
      <c r="L83" s="7">
        <v>45467</v>
      </c>
    </row>
    <row r="84" spans="1:12" x14ac:dyDescent="0.2">
      <c r="A84" s="2" t="s">
        <v>14</v>
      </c>
      <c r="B84" s="4">
        <f t="shared" si="2"/>
        <v>38440.000000000007</v>
      </c>
      <c r="C84" s="5">
        <f t="shared" si="3"/>
        <v>6150.4000000000015</v>
      </c>
      <c r="D84" s="4">
        <v>44590.400000000001</v>
      </c>
      <c r="E84" s="2" t="s">
        <v>246</v>
      </c>
      <c r="F84" s="2" t="s">
        <v>247</v>
      </c>
      <c r="G84" s="5">
        <v>0</v>
      </c>
      <c r="H84" s="5">
        <f>D84-G84</f>
        <v>44590.400000000001</v>
      </c>
      <c r="I84" s="6">
        <v>45490</v>
      </c>
      <c r="J84" s="2" t="s">
        <v>13</v>
      </c>
      <c r="K84" s="3" t="s">
        <v>248</v>
      </c>
      <c r="L84" s="7">
        <v>45475</v>
      </c>
    </row>
    <row r="85" spans="1:12" x14ac:dyDescent="0.2">
      <c r="A85" s="2" t="s">
        <v>14</v>
      </c>
      <c r="B85" s="4">
        <f t="shared" si="2"/>
        <v>138000</v>
      </c>
      <c r="C85" s="5">
        <f t="shared" si="3"/>
        <v>22080</v>
      </c>
      <c r="D85" s="4">
        <v>160080</v>
      </c>
      <c r="E85" s="2" t="s">
        <v>246</v>
      </c>
      <c r="F85" s="2" t="s">
        <v>247</v>
      </c>
      <c r="G85" s="5">
        <v>0</v>
      </c>
      <c r="H85" s="5">
        <f>D85-G85</f>
        <v>160080</v>
      </c>
      <c r="I85" s="6">
        <v>45490</v>
      </c>
      <c r="J85" s="2" t="s">
        <v>13</v>
      </c>
      <c r="K85" s="3" t="s">
        <v>248</v>
      </c>
      <c r="L85" s="7">
        <v>45475</v>
      </c>
    </row>
    <row r="86" spans="1:12" x14ac:dyDescent="0.2">
      <c r="A86" s="2" t="s">
        <v>14</v>
      </c>
      <c r="B86" s="4">
        <f t="shared" si="2"/>
        <v>36822.663793103449</v>
      </c>
      <c r="C86" s="5">
        <f t="shared" si="3"/>
        <v>5891.6262068965516</v>
      </c>
      <c r="D86" s="4">
        <v>42714.29</v>
      </c>
      <c r="E86" s="2" t="s">
        <v>246</v>
      </c>
      <c r="F86" s="2" t="s">
        <v>247</v>
      </c>
      <c r="G86" s="5">
        <v>0</v>
      </c>
      <c r="H86" s="5">
        <f>D86-G86</f>
        <v>42714.29</v>
      </c>
      <c r="I86" s="6">
        <v>45490</v>
      </c>
      <c r="J86" s="2" t="s">
        <v>13</v>
      </c>
      <c r="K86" s="3" t="s">
        <v>248</v>
      </c>
      <c r="L86" s="7">
        <v>45475</v>
      </c>
    </row>
    <row r="87" spans="1:12" x14ac:dyDescent="0.2">
      <c r="A87" s="2" t="s">
        <v>14</v>
      </c>
      <c r="B87" s="4">
        <f t="shared" si="2"/>
        <v>301724.10344827588</v>
      </c>
      <c r="C87" s="5">
        <f t="shared" si="3"/>
        <v>48275.856551724144</v>
      </c>
      <c r="D87" s="4">
        <v>349999.96</v>
      </c>
      <c r="E87" s="2" t="s">
        <v>235</v>
      </c>
      <c r="F87" s="2" t="s">
        <v>234</v>
      </c>
      <c r="G87" s="5">
        <v>0</v>
      </c>
      <c r="H87" s="5">
        <f>D87-G87</f>
        <v>349999.96</v>
      </c>
      <c r="I87" s="6">
        <v>45490</v>
      </c>
      <c r="J87" s="2" t="s">
        <v>13</v>
      </c>
      <c r="K87" s="3" t="s">
        <v>236</v>
      </c>
      <c r="L87" s="7">
        <v>45475</v>
      </c>
    </row>
    <row r="88" spans="1:12" x14ac:dyDescent="0.2">
      <c r="A88" s="2" t="s">
        <v>14</v>
      </c>
      <c r="B88" s="4">
        <f t="shared" si="2"/>
        <v>482085</v>
      </c>
      <c r="C88" s="5">
        <f t="shared" si="3"/>
        <v>77133.600000000006</v>
      </c>
      <c r="D88" s="4">
        <v>559218.6</v>
      </c>
      <c r="E88" s="2" t="s">
        <v>243</v>
      </c>
      <c r="F88" s="2" t="s">
        <v>244</v>
      </c>
      <c r="G88" s="5">
        <v>0</v>
      </c>
      <c r="H88" s="5">
        <f>D88-G88</f>
        <v>559218.6</v>
      </c>
      <c r="I88" s="6">
        <v>45490</v>
      </c>
      <c r="J88" s="2" t="s">
        <v>13</v>
      </c>
      <c r="K88" s="3" t="s">
        <v>245</v>
      </c>
      <c r="L88" s="7">
        <v>45475</v>
      </c>
    </row>
    <row r="89" spans="1:12" x14ac:dyDescent="0.2">
      <c r="A89" s="2" t="s">
        <v>14</v>
      </c>
      <c r="B89" s="4">
        <f t="shared" si="2"/>
        <v>30000.000000000004</v>
      </c>
      <c r="C89" s="5">
        <f t="shared" si="3"/>
        <v>4800.0000000000009</v>
      </c>
      <c r="D89" s="4">
        <v>34800</v>
      </c>
      <c r="E89" s="2" t="s">
        <v>252</v>
      </c>
      <c r="F89" s="2" t="s">
        <v>253</v>
      </c>
      <c r="G89" s="5">
        <v>0</v>
      </c>
      <c r="H89" s="5">
        <f>D89-G89</f>
        <v>34800</v>
      </c>
      <c r="I89" s="6">
        <v>45490</v>
      </c>
      <c r="J89" s="2" t="s">
        <v>13</v>
      </c>
      <c r="K89" s="3" t="s">
        <v>254</v>
      </c>
      <c r="L89" s="7">
        <v>45475</v>
      </c>
    </row>
    <row r="90" spans="1:12" x14ac:dyDescent="0.2">
      <c r="A90" s="2" t="s">
        <v>14</v>
      </c>
      <c r="B90" s="4">
        <f t="shared" si="2"/>
        <v>78450</v>
      </c>
      <c r="C90" s="5">
        <f t="shared" si="3"/>
        <v>12552</v>
      </c>
      <c r="D90" s="4">
        <v>91002</v>
      </c>
      <c r="E90" s="2" t="s">
        <v>252</v>
      </c>
      <c r="F90" s="2" t="s">
        <v>253</v>
      </c>
      <c r="G90" s="5">
        <v>0</v>
      </c>
      <c r="H90" s="5">
        <f>D90-G90</f>
        <v>91002</v>
      </c>
      <c r="I90" s="6">
        <v>45490</v>
      </c>
      <c r="J90" s="2" t="s">
        <v>13</v>
      </c>
      <c r="K90" s="3" t="s">
        <v>254</v>
      </c>
      <c r="L90" s="7">
        <v>45475</v>
      </c>
    </row>
    <row r="91" spans="1:12" x14ac:dyDescent="0.2">
      <c r="A91" s="2" t="s">
        <v>14</v>
      </c>
      <c r="B91" s="4">
        <f t="shared" si="2"/>
        <v>145417.80172413794</v>
      </c>
      <c r="C91" s="5">
        <f t="shared" si="3"/>
        <v>23266.84827586207</v>
      </c>
      <c r="D91" s="4">
        <v>168684.65</v>
      </c>
      <c r="E91" s="2" t="s">
        <v>252</v>
      </c>
      <c r="F91" s="2" t="s">
        <v>253</v>
      </c>
      <c r="G91" s="5">
        <v>0</v>
      </c>
      <c r="H91" s="5">
        <f>D91-G91</f>
        <v>168684.65</v>
      </c>
      <c r="I91" s="6">
        <v>45490</v>
      </c>
      <c r="J91" s="2" t="s">
        <v>13</v>
      </c>
      <c r="K91" s="3" t="s">
        <v>254</v>
      </c>
      <c r="L91" s="7">
        <v>45475</v>
      </c>
    </row>
    <row r="92" spans="1:12" x14ac:dyDescent="0.2">
      <c r="A92" s="2" t="s">
        <v>14</v>
      </c>
      <c r="B92" s="4">
        <f t="shared" si="2"/>
        <v>71921.551724137942</v>
      </c>
      <c r="C92" s="5">
        <f t="shared" si="3"/>
        <v>11507.448275862071</v>
      </c>
      <c r="D92" s="4">
        <v>83429</v>
      </c>
      <c r="E92" s="2" t="s">
        <v>239</v>
      </c>
      <c r="F92" s="2" t="s">
        <v>237</v>
      </c>
      <c r="G92" s="5">
        <v>0</v>
      </c>
      <c r="H92" s="5">
        <f>D92-G92</f>
        <v>83429</v>
      </c>
      <c r="I92" s="6">
        <v>45490</v>
      </c>
      <c r="J92" s="2" t="s">
        <v>13</v>
      </c>
      <c r="K92" s="3" t="s">
        <v>238</v>
      </c>
      <c r="L92" s="7">
        <v>45475</v>
      </c>
    </row>
    <row r="93" spans="1:12" x14ac:dyDescent="0.2">
      <c r="A93" s="2" t="s">
        <v>14</v>
      </c>
      <c r="B93" s="4">
        <f t="shared" si="2"/>
        <v>393626.05172413791</v>
      </c>
      <c r="C93" s="5">
        <f t="shared" si="3"/>
        <v>62980.168275862066</v>
      </c>
      <c r="D93" s="4">
        <v>456606.22</v>
      </c>
      <c r="E93" s="2" t="s">
        <v>240</v>
      </c>
      <c r="F93" s="2" t="s">
        <v>241</v>
      </c>
      <c r="G93" s="5">
        <v>0</v>
      </c>
      <c r="H93" s="5">
        <f>D93-G93</f>
        <v>456606.22</v>
      </c>
      <c r="I93" s="6">
        <v>45490</v>
      </c>
      <c r="J93" s="2" t="s">
        <v>13</v>
      </c>
      <c r="K93" s="3" t="s">
        <v>242</v>
      </c>
      <c r="L93" s="7">
        <v>45475</v>
      </c>
    </row>
    <row r="94" spans="1:12" x14ac:dyDescent="0.2">
      <c r="A94" s="2" t="s">
        <v>14</v>
      </c>
      <c r="B94" s="4">
        <f t="shared" si="2"/>
        <v>116608</v>
      </c>
      <c r="C94" s="5">
        <f t="shared" si="3"/>
        <v>18657.28</v>
      </c>
      <c r="D94" s="4">
        <v>135265.28</v>
      </c>
      <c r="E94" s="2" t="s">
        <v>249</v>
      </c>
      <c r="F94" s="2" t="s">
        <v>250</v>
      </c>
      <c r="G94" s="5">
        <v>0</v>
      </c>
      <c r="H94" s="5">
        <f>D94-G94</f>
        <v>135265.28</v>
      </c>
      <c r="I94" s="6">
        <v>45519</v>
      </c>
      <c r="J94" s="2" t="s">
        <v>13</v>
      </c>
      <c r="K94" s="3" t="s">
        <v>251</v>
      </c>
      <c r="L94" s="7">
        <v>45475</v>
      </c>
    </row>
    <row r="95" spans="1:12" x14ac:dyDescent="0.2">
      <c r="A95" s="2" t="s">
        <v>14</v>
      </c>
      <c r="B95" s="4">
        <f t="shared" si="2"/>
        <v>1827.0000000000002</v>
      </c>
      <c r="C95" s="5">
        <f t="shared" si="3"/>
        <v>292.32000000000005</v>
      </c>
      <c r="D95" s="4">
        <v>2119.3200000000002</v>
      </c>
      <c r="E95" s="2">
        <v>2740</v>
      </c>
      <c r="F95" s="2" t="s">
        <v>37</v>
      </c>
      <c r="G95" s="5">
        <v>0</v>
      </c>
      <c r="H95" s="5">
        <f>D95-G95</f>
        <v>2119.3200000000002</v>
      </c>
      <c r="I95" s="6">
        <v>45519</v>
      </c>
      <c r="J95" s="2" t="s">
        <v>13</v>
      </c>
      <c r="K95" s="3" t="s">
        <v>147</v>
      </c>
      <c r="L95" s="7">
        <v>45474</v>
      </c>
    </row>
    <row r="96" spans="1:12" x14ac:dyDescent="0.2">
      <c r="A96" s="2" t="s">
        <v>14</v>
      </c>
      <c r="B96" s="4">
        <f t="shared" si="2"/>
        <v>5171.5775862068967</v>
      </c>
      <c r="C96" s="5">
        <f t="shared" si="3"/>
        <v>827.45241379310346</v>
      </c>
      <c r="D96" s="4">
        <v>5999.03</v>
      </c>
      <c r="E96" s="2">
        <v>2943</v>
      </c>
      <c r="F96" s="2" t="s">
        <v>38</v>
      </c>
      <c r="G96" s="5">
        <v>0</v>
      </c>
      <c r="H96" s="5">
        <f>D96-G96</f>
        <v>5999.03</v>
      </c>
      <c r="I96" s="6">
        <v>45533</v>
      </c>
      <c r="J96" s="2" t="s">
        <v>13</v>
      </c>
      <c r="K96" s="3" t="s">
        <v>148</v>
      </c>
      <c r="L96" s="7">
        <v>45468</v>
      </c>
    </row>
    <row r="97" spans="1:12" x14ac:dyDescent="0.2">
      <c r="A97" s="2" t="s">
        <v>14</v>
      </c>
      <c r="B97" s="4">
        <f t="shared" si="2"/>
        <v>995.00000000000011</v>
      </c>
      <c r="C97" s="5">
        <f t="shared" si="3"/>
        <v>159.20000000000002</v>
      </c>
      <c r="D97" s="4">
        <v>1154.2</v>
      </c>
      <c r="E97" s="2">
        <v>2943</v>
      </c>
      <c r="F97" s="2" t="s">
        <v>38</v>
      </c>
      <c r="G97" s="5">
        <v>0</v>
      </c>
      <c r="H97" s="5">
        <f>D97-G97</f>
        <v>1154.2</v>
      </c>
      <c r="I97" s="6">
        <v>45533</v>
      </c>
      <c r="J97" s="2" t="s">
        <v>13</v>
      </c>
      <c r="K97" s="3" t="s">
        <v>149</v>
      </c>
      <c r="L97" s="7">
        <v>45468</v>
      </c>
    </row>
    <row r="98" spans="1:12" x14ac:dyDescent="0.2">
      <c r="A98" s="2" t="s">
        <v>14</v>
      </c>
      <c r="B98" s="4">
        <f t="shared" si="2"/>
        <v>3589</v>
      </c>
      <c r="C98" s="5">
        <f t="shared" si="3"/>
        <v>574.24</v>
      </c>
      <c r="D98" s="4">
        <v>4163.24</v>
      </c>
      <c r="E98" s="2">
        <v>2943</v>
      </c>
      <c r="F98" s="2" t="s">
        <v>38</v>
      </c>
      <c r="G98" s="5">
        <v>0</v>
      </c>
      <c r="H98" s="5">
        <f>D98-G98</f>
        <v>4163.24</v>
      </c>
      <c r="I98" s="6">
        <v>45533</v>
      </c>
      <c r="J98" s="2" t="s">
        <v>13</v>
      </c>
      <c r="K98" s="3" t="s">
        <v>150</v>
      </c>
      <c r="L98" s="7">
        <v>45470</v>
      </c>
    </row>
    <row r="99" spans="1:12" x14ac:dyDescent="0.2">
      <c r="A99" s="2" t="s">
        <v>14</v>
      </c>
      <c r="B99" s="4">
        <f t="shared" si="2"/>
        <v>4495</v>
      </c>
      <c r="C99" s="5">
        <f t="shared" si="3"/>
        <v>719.2</v>
      </c>
      <c r="D99" s="4">
        <v>5214.2</v>
      </c>
      <c r="E99" s="2">
        <v>2943</v>
      </c>
      <c r="F99" s="2" t="s">
        <v>38</v>
      </c>
      <c r="G99" s="5">
        <v>0</v>
      </c>
      <c r="H99" s="5">
        <f>D99-G99</f>
        <v>5214.2</v>
      </c>
      <c r="I99" s="6">
        <v>45533</v>
      </c>
      <c r="J99" s="2" t="s">
        <v>13</v>
      </c>
      <c r="K99" s="3" t="s">
        <v>151</v>
      </c>
      <c r="L99" s="7">
        <v>45474</v>
      </c>
    </row>
    <row r="100" spans="1:12" x14ac:dyDescent="0.2">
      <c r="A100" s="2" t="s">
        <v>14</v>
      </c>
      <c r="B100" s="4">
        <f t="shared" si="2"/>
        <v>4811.5689655172418</v>
      </c>
      <c r="C100" s="5">
        <f t="shared" si="3"/>
        <v>769.85103448275868</v>
      </c>
      <c r="D100" s="4">
        <v>5581.42</v>
      </c>
      <c r="E100" s="2">
        <v>2943</v>
      </c>
      <c r="F100" s="2" t="s">
        <v>38</v>
      </c>
      <c r="G100" s="5">
        <v>0</v>
      </c>
      <c r="H100" s="5">
        <f>D100-G100</f>
        <v>5581.42</v>
      </c>
      <c r="I100" s="6">
        <v>45533</v>
      </c>
      <c r="J100" s="2" t="s">
        <v>13</v>
      </c>
      <c r="K100" s="3" t="s">
        <v>152</v>
      </c>
      <c r="L100" s="7">
        <v>45470</v>
      </c>
    </row>
    <row r="101" spans="1:12" x14ac:dyDescent="0.2">
      <c r="A101" s="2" t="s">
        <v>14</v>
      </c>
      <c r="B101" s="4">
        <f t="shared" si="2"/>
        <v>6350</v>
      </c>
      <c r="C101" s="5">
        <f t="shared" si="3"/>
        <v>1016</v>
      </c>
      <c r="D101" s="4">
        <v>7366</v>
      </c>
      <c r="E101" s="2">
        <v>2747</v>
      </c>
      <c r="F101" s="2" t="s">
        <v>39</v>
      </c>
      <c r="G101" s="5">
        <v>0</v>
      </c>
      <c r="H101" s="5">
        <f>D101-G101</f>
        <v>7366</v>
      </c>
      <c r="I101" s="6">
        <v>45580</v>
      </c>
      <c r="J101" s="2" t="s">
        <v>13</v>
      </c>
      <c r="K101" s="3" t="s">
        <v>153</v>
      </c>
      <c r="L101" s="7">
        <v>45569</v>
      </c>
    </row>
    <row r="102" spans="1:12" x14ac:dyDescent="0.2">
      <c r="A102" s="2" t="s">
        <v>14</v>
      </c>
      <c r="B102" s="4">
        <f t="shared" si="2"/>
        <v>43103.448275862072</v>
      </c>
      <c r="C102" s="5">
        <f t="shared" si="3"/>
        <v>6896.5517241379321</v>
      </c>
      <c r="D102" s="4">
        <v>50000</v>
      </c>
      <c r="E102" s="2">
        <v>2780</v>
      </c>
      <c r="F102" s="2" t="s">
        <v>40</v>
      </c>
      <c r="G102" s="5">
        <v>0</v>
      </c>
      <c r="H102" s="5">
        <f>D102-G102</f>
        <v>50000</v>
      </c>
      <c r="I102" s="6">
        <v>45588</v>
      </c>
      <c r="J102" s="2" t="s">
        <v>13</v>
      </c>
      <c r="K102" s="3" t="s">
        <v>154</v>
      </c>
      <c r="L102" s="7">
        <v>45578</v>
      </c>
    </row>
    <row r="103" spans="1:12" x14ac:dyDescent="0.2">
      <c r="A103" s="2" t="s">
        <v>14</v>
      </c>
      <c r="B103" s="4">
        <f t="shared" si="2"/>
        <v>5172.0000000000009</v>
      </c>
      <c r="C103" s="5">
        <f t="shared" si="3"/>
        <v>827.52000000000021</v>
      </c>
      <c r="D103" s="4">
        <v>5999.52</v>
      </c>
      <c r="E103" s="2">
        <v>3255</v>
      </c>
      <c r="F103" s="2" t="s">
        <v>41</v>
      </c>
      <c r="G103" s="5">
        <v>0</v>
      </c>
      <c r="H103" s="5">
        <f>D103-G103</f>
        <v>5999.52</v>
      </c>
      <c r="I103" s="6">
        <v>45594</v>
      </c>
      <c r="J103" s="2" t="s">
        <v>13</v>
      </c>
      <c r="K103" s="3" t="s">
        <v>155</v>
      </c>
      <c r="L103" s="7">
        <v>45532</v>
      </c>
    </row>
    <row r="104" spans="1:12" x14ac:dyDescent="0.2">
      <c r="A104" s="2" t="s">
        <v>14</v>
      </c>
      <c r="B104" s="4">
        <f t="shared" si="2"/>
        <v>11193.517241379312</v>
      </c>
      <c r="C104" s="5">
        <f t="shared" si="3"/>
        <v>1790.9627586206898</v>
      </c>
      <c r="D104" s="4">
        <v>12984.48</v>
      </c>
      <c r="E104" s="2">
        <v>3255</v>
      </c>
      <c r="F104" s="2" t="s">
        <v>41</v>
      </c>
      <c r="G104" s="5">
        <v>0</v>
      </c>
      <c r="H104" s="5">
        <f>D104-G104</f>
        <v>12984.48</v>
      </c>
      <c r="I104" s="6">
        <v>45594</v>
      </c>
      <c r="J104" s="2" t="s">
        <v>13</v>
      </c>
      <c r="K104" s="3" t="s">
        <v>156</v>
      </c>
      <c r="L104" s="7">
        <v>45532</v>
      </c>
    </row>
    <row r="105" spans="1:12" x14ac:dyDescent="0.2">
      <c r="A105" s="2" t="s">
        <v>14</v>
      </c>
      <c r="B105" s="4">
        <f t="shared" si="2"/>
        <v>6712.0000000000009</v>
      </c>
      <c r="C105" s="5">
        <f t="shared" si="3"/>
        <v>1073.92</v>
      </c>
      <c r="D105" s="4">
        <v>7785.92</v>
      </c>
      <c r="E105" s="2">
        <v>3255</v>
      </c>
      <c r="F105" s="2" t="s">
        <v>41</v>
      </c>
      <c r="G105" s="5">
        <v>0</v>
      </c>
      <c r="H105" s="5">
        <f>D105-G105</f>
        <v>7785.92</v>
      </c>
      <c r="I105" s="6">
        <v>45594</v>
      </c>
      <c r="J105" s="2" t="s">
        <v>13</v>
      </c>
      <c r="K105" s="3" t="s">
        <v>157</v>
      </c>
      <c r="L105" s="7">
        <v>45581</v>
      </c>
    </row>
    <row r="106" spans="1:12" x14ac:dyDescent="0.2">
      <c r="A106" s="2" t="s">
        <v>14</v>
      </c>
      <c r="B106" s="4">
        <f t="shared" si="2"/>
        <v>17241.000000000004</v>
      </c>
      <c r="C106" s="5">
        <f t="shared" si="3"/>
        <v>2758.5600000000009</v>
      </c>
      <c r="D106" s="4">
        <v>19999.560000000001</v>
      </c>
      <c r="E106" s="2">
        <v>3258</v>
      </c>
      <c r="F106" s="2" t="s">
        <v>42</v>
      </c>
      <c r="G106" s="5">
        <v>0</v>
      </c>
      <c r="H106" s="5">
        <f>D106-G106</f>
        <v>19999.560000000001</v>
      </c>
      <c r="I106" s="6">
        <v>45597</v>
      </c>
      <c r="J106" s="2" t="s">
        <v>13</v>
      </c>
      <c r="K106" s="3" t="s">
        <v>158</v>
      </c>
      <c r="L106" s="7">
        <v>45582</v>
      </c>
    </row>
    <row r="107" spans="1:12" x14ac:dyDescent="0.2">
      <c r="A107" s="2" t="s">
        <v>14</v>
      </c>
      <c r="B107" s="4">
        <f t="shared" si="2"/>
        <v>64655.172413793109</v>
      </c>
      <c r="C107" s="5">
        <f t="shared" si="3"/>
        <v>10344.827586206897</v>
      </c>
      <c r="D107" s="4">
        <v>75000</v>
      </c>
      <c r="E107" s="2">
        <v>3438</v>
      </c>
      <c r="F107" s="2" t="s">
        <v>43</v>
      </c>
      <c r="G107" s="5">
        <v>0</v>
      </c>
      <c r="H107" s="5">
        <f>D107-G107</f>
        <v>75000</v>
      </c>
      <c r="I107" s="6">
        <v>45602</v>
      </c>
      <c r="J107" s="2" t="s">
        <v>13</v>
      </c>
      <c r="K107" s="3" t="s">
        <v>159</v>
      </c>
      <c r="L107" s="7">
        <v>45593</v>
      </c>
    </row>
    <row r="108" spans="1:12" x14ac:dyDescent="0.2">
      <c r="A108" s="2" t="s">
        <v>14</v>
      </c>
      <c r="B108" s="4">
        <f t="shared" si="2"/>
        <v>7005.0000000000009</v>
      </c>
      <c r="C108" s="5">
        <f t="shared" si="3"/>
        <v>1120.8000000000002</v>
      </c>
      <c r="D108" s="4">
        <v>8125.8</v>
      </c>
      <c r="E108" s="2">
        <v>3438</v>
      </c>
      <c r="F108" s="2" t="s">
        <v>43</v>
      </c>
      <c r="G108" s="5">
        <v>0</v>
      </c>
      <c r="H108" s="5">
        <f>D108-G108</f>
        <v>8125.8</v>
      </c>
      <c r="I108" s="6">
        <v>45602</v>
      </c>
      <c r="J108" s="2" t="s">
        <v>13</v>
      </c>
      <c r="K108" s="3" t="s">
        <v>160</v>
      </c>
      <c r="L108" s="7">
        <v>45594</v>
      </c>
    </row>
    <row r="109" spans="1:12" x14ac:dyDescent="0.2">
      <c r="A109" s="2" t="s">
        <v>14</v>
      </c>
      <c r="B109" s="4">
        <f t="shared" si="2"/>
        <v>28127</v>
      </c>
      <c r="C109" s="5">
        <f t="shared" si="3"/>
        <v>4500.32</v>
      </c>
      <c r="D109" s="4">
        <v>32627.32</v>
      </c>
      <c r="E109" s="2">
        <v>3438</v>
      </c>
      <c r="F109" s="2" t="s">
        <v>43</v>
      </c>
      <c r="G109" s="5">
        <v>0</v>
      </c>
      <c r="H109" s="5">
        <f>D109-G109</f>
        <v>32627.32</v>
      </c>
      <c r="I109" s="6">
        <v>45602</v>
      </c>
      <c r="J109" s="2" t="s">
        <v>13</v>
      </c>
      <c r="K109" s="3" t="s">
        <v>161</v>
      </c>
      <c r="L109" s="7">
        <v>45582</v>
      </c>
    </row>
    <row r="110" spans="1:12" x14ac:dyDescent="0.2">
      <c r="A110" s="2" t="s">
        <v>14</v>
      </c>
      <c r="B110" s="4">
        <f t="shared" si="2"/>
        <v>8880</v>
      </c>
      <c r="C110" s="5">
        <f t="shared" si="3"/>
        <v>1420.8</v>
      </c>
      <c r="D110" s="4">
        <v>10300.799999999999</v>
      </c>
      <c r="E110" s="2">
        <v>3438</v>
      </c>
      <c r="F110" s="2" t="s">
        <v>43</v>
      </c>
      <c r="G110" s="5">
        <v>0</v>
      </c>
      <c r="H110" s="5">
        <f>D110-G110</f>
        <v>10300.799999999999</v>
      </c>
      <c r="I110" s="6">
        <v>45602</v>
      </c>
      <c r="J110" s="2" t="s">
        <v>13</v>
      </c>
      <c r="K110" s="3" t="s">
        <v>162</v>
      </c>
      <c r="L110" s="7">
        <v>45594</v>
      </c>
    </row>
    <row r="111" spans="1:12" x14ac:dyDescent="0.2">
      <c r="A111" s="2" t="s">
        <v>14</v>
      </c>
      <c r="B111" s="4">
        <f t="shared" si="2"/>
        <v>30608</v>
      </c>
      <c r="C111" s="5">
        <f t="shared" si="3"/>
        <v>4897.28</v>
      </c>
      <c r="D111" s="4">
        <v>35505.279999999999</v>
      </c>
      <c r="E111" s="2">
        <v>3438</v>
      </c>
      <c r="F111" s="2" t="s">
        <v>43</v>
      </c>
      <c r="G111" s="5">
        <v>0</v>
      </c>
      <c r="H111" s="5">
        <f>D111-G111</f>
        <v>35505.279999999999</v>
      </c>
      <c r="I111" s="6">
        <v>45602</v>
      </c>
      <c r="J111" s="2" t="s">
        <v>13</v>
      </c>
      <c r="K111" s="3" t="s">
        <v>163</v>
      </c>
      <c r="L111" s="7">
        <v>45594</v>
      </c>
    </row>
    <row r="112" spans="1:12" x14ac:dyDescent="0.2">
      <c r="A112" s="2" t="s">
        <v>14</v>
      </c>
      <c r="B112" s="4">
        <f t="shared" si="2"/>
        <v>1755</v>
      </c>
      <c r="C112" s="5">
        <f t="shared" si="3"/>
        <v>280.8</v>
      </c>
      <c r="D112" s="4">
        <v>2035.8</v>
      </c>
      <c r="E112" s="2">
        <v>3469</v>
      </c>
      <c r="F112" s="2" t="s">
        <v>44</v>
      </c>
      <c r="G112" s="5">
        <v>0</v>
      </c>
      <c r="H112" s="5">
        <f>D112-G112</f>
        <v>2035.8</v>
      </c>
      <c r="I112" s="6">
        <v>45602</v>
      </c>
      <c r="J112" s="2" t="s">
        <v>13</v>
      </c>
      <c r="K112" s="3" t="s">
        <v>164</v>
      </c>
      <c r="L112" s="7">
        <v>45588</v>
      </c>
    </row>
    <row r="113" spans="1:12" x14ac:dyDescent="0.2">
      <c r="A113" s="2" t="s">
        <v>14</v>
      </c>
      <c r="B113" s="4">
        <f t="shared" si="2"/>
        <v>2578</v>
      </c>
      <c r="C113" s="5">
        <f t="shared" si="3"/>
        <v>412.48</v>
      </c>
      <c r="D113" s="4">
        <v>2990.48</v>
      </c>
      <c r="E113" s="2">
        <v>3469</v>
      </c>
      <c r="F113" s="2" t="s">
        <v>44</v>
      </c>
      <c r="G113" s="5">
        <v>0</v>
      </c>
      <c r="H113" s="5">
        <f>D113-G113</f>
        <v>2990.48</v>
      </c>
      <c r="I113" s="6">
        <v>45602</v>
      </c>
      <c r="J113" s="2" t="s">
        <v>13</v>
      </c>
      <c r="K113" s="3" t="s">
        <v>165</v>
      </c>
      <c r="L113" s="7">
        <v>45594</v>
      </c>
    </row>
    <row r="114" spans="1:12" x14ac:dyDescent="0.2">
      <c r="A114" s="2" t="s">
        <v>14</v>
      </c>
      <c r="B114" s="4">
        <f t="shared" si="2"/>
        <v>3479</v>
      </c>
      <c r="C114" s="5">
        <f t="shared" si="3"/>
        <v>556.64</v>
      </c>
      <c r="D114" s="4">
        <v>4035.64</v>
      </c>
      <c r="E114" s="2">
        <v>3469</v>
      </c>
      <c r="F114" s="2" t="s">
        <v>44</v>
      </c>
      <c r="G114" s="5">
        <v>0</v>
      </c>
      <c r="H114" s="5">
        <f>D114-G114</f>
        <v>4035.64</v>
      </c>
      <c r="I114" s="6">
        <v>45602</v>
      </c>
      <c r="J114" s="2" t="s">
        <v>13</v>
      </c>
      <c r="K114" s="3" t="s">
        <v>166</v>
      </c>
      <c r="L114" s="7">
        <v>45594</v>
      </c>
    </row>
    <row r="115" spans="1:12" x14ac:dyDescent="0.2">
      <c r="A115" s="2" t="s">
        <v>14</v>
      </c>
      <c r="B115" s="4">
        <f t="shared" si="2"/>
        <v>5626</v>
      </c>
      <c r="C115" s="5">
        <f t="shared" si="3"/>
        <v>900.16</v>
      </c>
      <c r="D115" s="4">
        <v>6526.16</v>
      </c>
      <c r="E115" s="2">
        <v>3469</v>
      </c>
      <c r="F115" s="2" t="s">
        <v>44</v>
      </c>
      <c r="G115" s="5">
        <v>0</v>
      </c>
      <c r="H115" s="5">
        <f>D115-G115</f>
        <v>6526.16</v>
      </c>
      <c r="I115" s="6">
        <v>45602</v>
      </c>
      <c r="J115" s="2" t="s">
        <v>13</v>
      </c>
      <c r="K115" s="3" t="s">
        <v>167</v>
      </c>
      <c r="L115" s="7">
        <v>45593</v>
      </c>
    </row>
    <row r="116" spans="1:12" x14ac:dyDescent="0.2">
      <c r="A116" s="2" t="s">
        <v>14</v>
      </c>
      <c r="B116" s="4">
        <f t="shared" si="2"/>
        <v>2720</v>
      </c>
      <c r="C116" s="5">
        <f t="shared" si="3"/>
        <v>435.2</v>
      </c>
      <c r="D116" s="4">
        <v>3155.2</v>
      </c>
      <c r="E116" s="2">
        <v>3469</v>
      </c>
      <c r="F116" s="2" t="s">
        <v>44</v>
      </c>
      <c r="G116" s="5">
        <v>0</v>
      </c>
      <c r="H116" s="5">
        <f>D116-G116</f>
        <v>3155.2</v>
      </c>
      <c r="I116" s="6">
        <v>45602</v>
      </c>
      <c r="J116" s="2" t="s">
        <v>13</v>
      </c>
      <c r="K116" s="3" t="s">
        <v>168</v>
      </c>
      <c r="L116" s="7">
        <v>45587</v>
      </c>
    </row>
    <row r="117" spans="1:12" x14ac:dyDescent="0.2">
      <c r="A117" s="2" t="s">
        <v>14</v>
      </c>
      <c r="B117" s="4">
        <f t="shared" si="2"/>
        <v>1184.0000000000002</v>
      </c>
      <c r="C117" s="5">
        <f t="shared" si="3"/>
        <v>189.44000000000003</v>
      </c>
      <c r="D117" s="4">
        <v>1373.44</v>
      </c>
      <c r="E117" s="2">
        <v>3469</v>
      </c>
      <c r="F117" s="2" t="s">
        <v>44</v>
      </c>
      <c r="G117" s="5">
        <v>0</v>
      </c>
      <c r="H117" s="5">
        <f>D117-G117</f>
        <v>1373.44</v>
      </c>
      <c r="I117" s="6">
        <v>45602</v>
      </c>
      <c r="J117" s="2" t="s">
        <v>13</v>
      </c>
      <c r="K117" s="3" t="s">
        <v>169</v>
      </c>
      <c r="L117" s="7">
        <v>45588</v>
      </c>
    </row>
    <row r="118" spans="1:12" x14ac:dyDescent="0.2">
      <c r="A118" s="2" t="s">
        <v>14</v>
      </c>
      <c r="B118" s="4">
        <f t="shared" si="2"/>
        <v>1996.0000000000002</v>
      </c>
      <c r="C118" s="5">
        <f t="shared" si="3"/>
        <v>319.36000000000007</v>
      </c>
      <c r="D118" s="4">
        <v>2315.36</v>
      </c>
      <c r="E118" s="2">
        <v>3469</v>
      </c>
      <c r="F118" s="2" t="s">
        <v>44</v>
      </c>
      <c r="G118" s="5">
        <v>0</v>
      </c>
      <c r="H118" s="5">
        <f>D118-G118</f>
        <v>2315.36</v>
      </c>
      <c r="I118" s="6">
        <v>45602</v>
      </c>
      <c r="J118" s="2" t="s">
        <v>13</v>
      </c>
      <c r="K118" s="3" t="s">
        <v>170</v>
      </c>
      <c r="L118" s="7">
        <v>45588</v>
      </c>
    </row>
    <row r="119" spans="1:12" x14ac:dyDescent="0.2">
      <c r="A119" s="2" t="s">
        <v>14</v>
      </c>
      <c r="B119" s="4">
        <f t="shared" si="2"/>
        <v>2615.0000000000005</v>
      </c>
      <c r="C119" s="5">
        <f t="shared" si="3"/>
        <v>418.40000000000009</v>
      </c>
      <c r="D119" s="4">
        <v>3033.4</v>
      </c>
      <c r="E119" s="2">
        <v>3586</v>
      </c>
      <c r="F119" s="2" t="s">
        <v>45</v>
      </c>
      <c r="G119" s="5">
        <v>0</v>
      </c>
      <c r="H119" s="5">
        <f>D119-G119</f>
        <v>3033.4</v>
      </c>
      <c r="I119" s="6">
        <v>45571</v>
      </c>
      <c r="J119" s="2" t="s">
        <v>13</v>
      </c>
      <c r="K119" s="3" t="s">
        <v>171</v>
      </c>
      <c r="L119" s="7">
        <v>45594</v>
      </c>
    </row>
    <row r="120" spans="1:12" x14ac:dyDescent="0.2">
      <c r="A120" s="2" t="s">
        <v>14</v>
      </c>
      <c r="B120" s="4">
        <f t="shared" si="2"/>
        <v>26952.267241379312</v>
      </c>
      <c r="C120" s="5">
        <f t="shared" si="3"/>
        <v>4312.3627586206903</v>
      </c>
      <c r="D120" s="4">
        <v>31264.63</v>
      </c>
      <c r="E120" s="2">
        <v>3622</v>
      </c>
      <c r="F120" s="2" t="s">
        <v>46</v>
      </c>
      <c r="G120" s="5">
        <v>0</v>
      </c>
      <c r="H120" s="5">
        <f>D120-G120</f>
        <v>31264.63</v>
      </c>
      <c r="I120" s="6">
        <v>45608</v>
      </c>
      <c r="J120" s="2" t="s">
        <v>13</v>
      </c>
      <c r="K120" s="3" t="s">
        <v>172</v>
      </c>
      <c r="L120" s="7">
        <v>45596</v>
      </c>
    </row>
    <row r="121" spans="1:12" x14ac:dyDescent="0.2">
      <c r="A121" s="2" t="s">
        <v>14</v>
      </c>
      <c r="B121" s="4">
        <f t="shared" si="2"/>
        <v>6582</v>
      </c>
      <c r="C121" s="5">
        <f t="shared" si="3"/>
        <v>1053.1200000000001</v>
      </c>
      <c r="D121" s="4">
        <v>7635.12</v>
      </c>
      <c r="E121" s="2">
        <v>3622</v>
      </c>
      <c r="F121" s="2" t="s">
        <v>46</v>
      </c>
      <c r="G121" s="5">
        <v>0</v>
      </c>
      <c r="H121" s="5">
        <f>D121-G121</f>
        <v>7635.12</v>
      </c>
      <c r="I121" s="6">
        <v>45608</v>
      </c>
      <c r="J121" s="2" t="s">
        <v>13</v>
      </c>
      <c r="K121" s="3" t="s">
        <v>173</v>
      </c>
      <c r="L121" s="7">
        <v>45595</v>
      </c>
    </row>
    <row r="122" spans="1:12" x14ac:dyDescent="0.2">
      <c r="A122" s="2" t="s">
        <v>14</v>
      </c>
      <c r="B122" s="4">
        <f t="shared" si="2"/>
        <v>8750</v>
      </c>
      <c r="C122" s="5">
        <f t="shared" si="3"/>
        <v>1400</v>
      </c>
      <c r="D122" s="4">
        <v>10150</v>
      </c>
      <c r="E122" s="2">
        <v>3622</v>
      </c>
      <c r="F122" s="2" t="s">
        <v>46</v>
      </c>
      <c r="G122" s="5">
        <v>0</v>
      </c>
      <c r="H122" s="5">
        <f>D122-G122</f>
        <v>10150</v>
      </c>
      <c r="I122" s="6">
        <v>45608</v>
      </c>
      <c r="J122" s="2" t="s">
        <v>13</v>
      </c>
      <c r="K122" s="3" t="s">
        <v>174</v>
      </c>
      <c r="L122" s="7">
        <v>45601</v>
      </c>
    </row>
    <row r="123" spans="1:12" x14ac:dyDescent="0.2">
      <c r="A123" s="2" t="s">
        <v>14</v>
      </c>
      <c r="B123" s="4">
        <f t="shared" si="2"/>
        <v>41379.310344827587</v>
      </c>
      <c r="C123" s="5">
        <f t="shared" si="3"/>
        <v>6620.6896551724139</v>
      </c>
      <c r="D123" s="4">
        <v>48000</v>
      </c>
      <c r="E123" s="2">
        <v>3622</v>
      </c>
      <c r="F123" s="2" t="s">
        <v>46</v>
      </c>
      <c r="G123" s="5">
        <v>0</v>
      </c>
      <c r="H123" s="5">
        <f>D123-G123</f>
        <v>48000</v>
      </c>
      <c r="I123" s="6">
        <v>45608</v>
      </c>
      <c r="J123" s="2" t="s">
        <v>13</v>
      </c>
      <c r="K123" s="3" t="s">
        <v>175</v>
      </c>
      <c r="L123" s="7">
        <v>45595</v>
      </c>
    </row>
    <row r="124" spans="1:12" x14ac:dyDescent="0.2">
      <c r="A124" s="2" t="s">
        <v>14</v>
      </c>
      <c r="B124" s="4">
        <f t="shared" si="2"/>
        <v>2829</v>
      </c>
      <c r="C124" s="5">
        <f t="shared" si="3"/>
        <v>452.64</v>
      </c>
      <c r="D124" s="4">
        <v>3281.64</v>
      </c>
      <c r="E124" s="2">
        <v>3707</v>
      </c>
      <c r="F124" s="2" t="s">
        <v>47</v>
      </c>
      <c r="G124" s="5">
        <v>0</v>
      </c>
      <c r="H124" s="5">
        <f>D124-G124</f>
        <v>3281.64</v>
      </c>
      <c r="I124" s="6">
        <v>45608</v>
      </c>
      <c r="J124" s="2" t="s">
        <v>13</v>
      </c>
      <c r="K124" s="3" t="s">
        <v>176</v>
      </c>
      <c r="L124" s="7">
        <v>45601</v>
      </c>
    </row>
    <row r="125" spans="1:12" x14ac:dyDescent="0.2">
      <c r="A125" s="2" t="s">
        <v>14</v>
      </c>
      <c r="B125" s="4">
        <f t="shared" si="2"/>
        <v>3019</v>
      </c>
      <c r="C125" s="5">
        <f t="shared" si="3"/>
        <v>483.04</v>
      </c>
      <c r="D125" s="4">
        <v>3502.04</v>
      </c>
      <c r="E125" s="2">
        <v>3707</v>
      </c>
      <c r="F125" s="2" t="s">
        <v>47</v>
      </c>
      <c r="G125" s="5">
        <v>0</v>
      </c>
      <c r="H125" s="5">
        <f>D125-G125</f>
        <v>3502.04</v>
      </c>
      <c r="I125" s="6">
        <v>45608</v>
      </c>
      <c r="J125" s="2" t="s">
        <v>13</v>
      </c>
      <c r="K125" s="3" t="s">
        <v>177</v>
      </c>
      <c r="L125" s="7">
        <v>45601</v>
      </c>
    </row>
    <row r="126" spans="1:12" x14ac:dyDescent="0.2">
      <c r="A126" s="2" t="s">
        <v>14</v>
      </c>
      <c r="B126" s="4">
        <f t="shared" si="2"/>
        <v>1082</v>
      </c>
      <c r="C126" s="5">
        <f t="shared" si="3"/>
        <v>173.12</v>
      </c>
      <c r="D126" s="4">
        <v>1255.1199999999999</v>
      </c>
      <c r="E126" s="2">
        <v>3707</v>
      </c>
      <c r="F126" s="2" t="s">
        <v>47</v>
      </c>
      <c r="G126" s="5">
        <v>0</v>
      </c>
      <c r="H126" s="5">
        <f>D126-G126</f>
        <v>1255.1199999999999</v>
      </c>
      <c r="I126" s="6">
        <v>45608</v>
      </c>
      <c r="J126" s="2" t="s">
        <v>13</v>
      </c>
      <c r="K126" s="3" t="s">
        <v>178</v>
      </c>
      <c r="L126" s="7">
        <v>45595</v>
      </c>
    </row>
    <row r="127" spans="1:12" x14ac:dyDescent="0.2">
      <c r="A127" s="2" t="s">
        <v>14</v>
      </c>
      <c r="B127" s="4">
        <f t="shared" si="2"/>
        <v>6034</v>
      </c>
      <c r="C127" s="5">
        <f t="shared" si="3"/>
        <v>965.44</v>
      </c>
      <c r="D127" s="4">
        <v>6999.44</v>
      </c>
      <c r="E127" s="2">
        <v>3707</v>
      </c>
      <c r="F127" s="2" t="s">
        <v>47</v>
      </c>
      <c r="G127" s="5">
        <v>0</v>
      </c>
      <c r="H127" s="5">
        <f>D127-G127</f>
        <v>6999.44</v>
      </c>
      <c r="I127" s="6">
        <v>45608</v>
      </c>
      <c r="J127" s="2" t="s">
        <v>13</v>
      </c>
      <c r="K127" s="3" t="s">
        <v>179</v>
      </c>
      <c r="L127" s="7">
        <v>45595</v>
      </c>
    </row>
    <row r="128" spans="1:12" x14ac:dyDescent="0.2">
      <c r="A128" s="2" t="s">
        <v>14</v>
      </c>
      <c r="B128" s="4">
        <f t="shared" si="2"/>
        <v>10181</v>
      </c>
      <c r="C128" s="5">
        <f t="shared" si="3"/>
        <v>1628.96</v>
      </c>
      <c r="D128" s="4">
        <v>11809.96</v>
      </c>
      <c r="E128" s="2">
        <v>3166</v>
      </c>
      <c r="F128" s="2" t="s">
        <v>48</v>
      </c>
      <c r="G128" s="5">
        <v>0</v>
      </c>
      <c r="H128" s="5">
        <f>D128-G128</f>
        <v>11809.96</v>
      </c>
      <c r="I128" s="6">
        <v>45611</v>
      </c>
      <c r="J128" s="2" t="s">
        <v>13</v>
      </c>
      <c r="K128" s="3" t="s">
        <v>180</v>
      </c>
      <c r="L128" s="7">
        <v>45607</v>
      </c>
    </row>
    <row r="129" spans="1:12" x14ac:dyDescent="0.2">
      <c r="A129" s="2" t="s">
        <v>14</v>
      </c>
      <c r="B129" s="4">
        <f t="shared" si="2"/>
        <v>11566</v>
      </c>
      <c r="C129" s="5">
        <f t="shared" si="3"/>
        <v>1850.56</v>
      </c>
      <c r="D129" s="4">
        <v>13416.56</v>
      </c>
      <c r="E129" s="2">
        <v>3893</v>
      </c>
      <c r="F129" s="2" t="s">
        <v>49</v>
      </c>
      <c r="G129" s="5">
        <v>0</v>
      </c>
      <c r="H129" s="5">
        <f>D129-G129</f>
        <v>13416.56</v>
      </c>
      <c r="I129" s="6">
        <v>45625</v>
      </c>
      <c r="J129" s="2" t="s">
        <v>13</v>
      </c>
      <c r="K129" s="3" t="s">
        <v>181</v>
      </c>
      <c r="L129" s="7">
        <v>45608</v>
      </c>
    </row>
    <row r="130" spans="1:12" x14ac:dyDescent="0.2">
      <c r="A130" s="2" t="s">
        <v>14</v>
      </c>
      <c r="B130" s="4">
        <f t="shared" ref="B130:B184" si="4">D130/1.16</f>
        <v>27211</v>
      </c>
      <c r="C130" s="5">
        <f t="shared" ref="C130:C184" si="5">B130*0.16</f>
        <v>4353.76</v>
      </c>
      <c r="D130" s="4">
        <v>31564.76</v>
      </c>
      <c r="E130" s="2">
        <v>3893</v>
      </c>
      <c r="F130" s="2" t="s">
        <v>49</v>
      </c>
      <c r="G130" s="5">
        <v>0</v>
      </c>
      <c r="H130" s="5">
        <f>D130-G130</f>
        <v>31564.76</v>
      </c>
      <c r="I130" s="6">
        <v>45625</v>
      </c>
      <c r="J130" s="2" t="s">
        <v>13</v>
      </c>
      <c r="K130" s="3" t="s">
        <v>182</v>
      </c>
      <c r="L130" s="7">
        <v>45607</v>
      </c>
    </row>
    <row r="131" spans="1:12" x14ac:dyDescent="0.2">
      <c r="A131" s="2" t="s">
        <v>14</v>
      </c>
      <c r="B131" s="4">
        <f t="shared" si="4"/>
        <v>9580</v>
      </c>
      <c r="C131" s="5">
        <f t="shared" si="5"/>
        <v>1532.8</v>
      </c>
      <c r="D131" s="4">
        <v>11112.8</v>
      </c>
      <c r="E131" s="2">
        <v>3893</v>
      </c>
      <c r="F131" s="2" t="s">
        <v>49</v>
      </c>
      <c r="G131" s="5">
        <v>0</v>
      </c>
      <c r="H131" s="5">
        <f>D131-G131</f>
        <v>11112.8</v>
      </c>
      <c r="I131" s="6">
        <v>45625</v>
      </c>
      <c r="J131" s="2" t="s">
        <v>13</v>
      </c>
      <c r="K131" s="3" t="s">
        <v>183</v>
      </c>
      <c r="L131" s="7">
        <v>45607</v>
      </c>
    </row>
    <row r="132" spans="1:12" x14ac:dyDescent="0.2">
      <c r="A132" s="2" t="s">
        <v>14</v>
      </c>
      <c r="B132" s="4">
        <f t="shared" si="4"/>
        <v>19231.750000000004</v>
      </c>
      <c r="C132" s="5">
        <f t="shared" si="5"/>
        <v>3077.0800000000008</v>
      </c>
      <c r="D132" s="4">
        <v>22308.83</v>
      </c>
      <c r="E132" s="2">
        <v>3893</v>
      </c>
      <c r="F132" s="2" t="s">
        <v>49</v>
      </c>
      <c r="G132" s="5">
        <v>0</v>
      </c>
      <c r="H132" s="5">
        <f>D132-G132</f>
        <v>22308.83</v>
      </c>
      <c r="I132" s="6">
        <v>45625</v>
      </c>
      <c r="J132" s="2" t="s">
        <v>13</v>
      </c>
      <c r="K132" s="3" t="s">
        <v>184</v>
      </c>
      <c r="L132" s="7">
        <v>45607</v>
      </c>
    </row>
    <row r="133" spans="1:12" x14ac:dyDescent="0.2">
      <c r="A133" s="2" t="s">
        <v>14</v>
      </c>
      <c r="B133" s="4">
        <f t="shared" si="4"/>
        <v>35602</v>
      </c>
      <c r="C133" s="5">
        <f t="shared" si="5"/>
        <v>5696.32</v>
      </c>
      <c r="D133" s="4">
        <v>41298.32</v>
      </c>
      <c r="E133" s="2">
        <v>3893</v>
      </c>
      <c r="F133" s="2" t="s">
        <v>49</v>
      </c>
      <c r="G133" s="5">
        <v>0</v>
      </c>
      <c r="H133" s="5">
        <f>D133-G133</f>
        <v>41298.32</v>
      </c>
      <c r="I133" s="6">
        <v>45625</v>
      </c>
      <c r="J133" s="2" t="s">
        <v>13</v>
      </c>
      <c r="K133" s="3" t="s">
        <v>185</v>
      </c>
      <c r="L133" s="7">
        <v>45608</v>
      </c>
    </row>
    <row r="134" spans="1:12" x14ac:dyDescent="0.2">
      <c r="A134" s="2" t="s">
        <v>14</v>
      </c>
      <c r="B134" s="4">
        <f t="shared" si="4"/>
        <v>8620.0000000000018</v>
      </c>
      <c r="C134" s="5">
        <f t="shared" si="5"/>
        <v>1379.2000000000003</v>
      </c>
      <c r="D134" s="4">
        <v>9999.2000000000007</v>
      </c>
      <c r="E134" s="2">
        <v>3893</v>
      </c>
      <c r="F134" s="2" t="s">
        <v>49</v>
      </c>
      <c r="G134" s="5">
        <v>0</v>
      </c>
      <c r="H134" s="5">
        <f>D134-G134</f>
        <v>9999.2000000000007</v>
      </c>
      <c r="I134" s="6">
        <v>45625</v>
      </c>
      <c r="J134" s="2" t="s">
        <v>13</v>
      </c>
      <c r="K134" s="3" t="s">
        <v>186</v>
      </c>
      <c r="L134" s="7">
        <v>45608</v>
      </c>
    </row>
    <row r="135" spans="1:12" x14ac:dyDescent="0.2">
      <c r="A135" s="2" t="s">
        <v>14</v>
      </c>
      <c r="B135" s="4">
        <f t="shared" si="4"/>
        <v>3330.0000000000005</v>
      </c>
      <c r="C135" s="5">
        <f t="shared" si="5"/>
        <v>532.80000000000007</v>
      </c>
      <c r="D135" s="4">
        <v>3862.8</v>
      </c>
      <c r="E135" s="2">
        <v>3895</v>
      </c>
      <c r="F135" s="2" t="s">
        <v>50</v>
      </c>
      <c r="G135" s="5">
        <v>0</v>
      </c>
      <c r="H135" s="5">
        <f>D135-G135</f>
        <v>3862.8</v>
      </c>
      <c r="I135" s="6">
        <v>45625</v>
      </c>
      <c r="J135" s="2" t="s">
        <v>13</v>
      </c>
      <c r="K135" s="3" t="s">
        <v>187</v>
      </c>
      <c r="L135" s="7">
        <v>45607</v>
      </c>
    </row>
    <row r="136" spans="1:12" x14ac:dyDescent="0.2">
      <c r="A136" s="2" t="s">
        <v>14</v>
      </c>
      <c r="B136" s="4">
        <f t="shared" si="4"/>
        <v>4184</v>
      </c>
      <c r="C136" s="5">
        <f t="shared" si="5"/>
        <v>669.44</v>
      </c>
      <c r="D136" s="4">
        <v>4853.4399999999996</v>
      </c>
      <c r="E136" s="2">
        <v>3895</v>
      </c>
      <c r="F136" s="2" t="s">
        <v>50</v>
      </c>
      <c r="G136" s="5">
        <v>0</v>
      </c>
      <c r="H136" s="5">
        <f>D136-G136</f>
        <v>4853.4399999999996</v>
      </c>
      <c r="I136" s="6">
        <v>45625</v>
      </c>
      <c r="J136" s="2" t="s">
        <v>13</v>
      </c>
      <c r="K136" s="3" t="s">
        <v>188</v>
      </c>
      <c r="L136" s="7">
        <v>45607</v>
      </c>
    </row>
    <row r="137" spans="1:12" x14ac:dyDescent="0.2">
      <c r="A137" s="2" t="s">
        <v>14</v>
      </c>
      <c r="B137" s="4">
        <f t="shared" si="4"/>
        <v>1230</v>
      </c>
      <c r="C137" s="5">
        <f t="shared" si="5"/>
        <v>196.8</v>
      </c>
      <c r="D137" s="4">
        <v>1426.8</v>
      </c>
      <c r="E137" s="2">
        <v>4112</v>
      </c>
      <c r="F137" s="2" t="s">
        <v>51</v>
      </c>
      <c r="G137" s="5">
        <v>0</v>
      </c>
      <c r="H137" s="5">
        <f>D137-G137</f>
        <v>1426.8</v>
      </c>
      <c r="I137" s="6">
        <v>45625</v>
      </c>
      <c r="J137" s="2" t="s">
        <v>13</v>
      </c>
      <c r="K137" s="3" t="s">
        <v>189</v>
      </c>
      <c r="L137" s="7">
        <v>45587</v>
      </c>
    </row>
    <row r="138" spans="1:12" x14ac:dyDescent="0.2">
      <c r="A138" s="2" t="s">
        <v>14</v>
      </c>
      <c r="B138" s="4">
        <f t="shared" si="4"/>
        <v>3570</v>
      </c>
      <c r="C138" s="5">
        <f t="shared" si="5"/>
        <v>571.20000000000005</v>
      </c>
      <c r="D138" s="4">
        <v>4141.2</v>
      </c>
      <c r="E138" s="2">
        <v>4112</v>
      </c>
      <c r="F138" s="2" t="s">
        <v>51</v>
      </c>
      <c r="G138" s="5">
        <v>0</v>
      </c>
      <c r="H138" s="5">
        <f>D138-G138</f>
        <v>4141.2</v>
      </c>
      <c r="I138" s="6">
        <v>45625</v>
      </c>
      <c r="J138" s="2" t="s">
        <v>13</v>
      </c>
      <c r="K138" s="3" t="s">
        <v>190</v>
      </c>
      <c r="L138" s="7">
        <v>45587</v>
      </c>
    </row>
    <row r="139" spans="1:12" x14ac:dyDescent="0.2">
      <c r="A139" s="2" t="s">
        <v>14</v>
      </c>
      <c r="B139" s="4">
        <f t="shared" si="4"/>
        <v>220</v>
      </c>
      <c r="C139" s="5">
        <f t="shared" si="5"/>
        <v>35.200000000000003</v>
      </c>
      <c r="D139" s="4">
        <v>255.2</v>
      </c>
      <c r="E139" s="2">
        <v>4112</v>
      </c>
      <c r="F139" s="2" t="s">
        <v>51</v>
      </c>
      <c r="G139" s="5">
        <v>0</v>
      </c>
      <c r="H139" s="5">
        <f>D139-G139</f>
        <v>255.2</v>
      </c>
      <c r="I139" s="6">
        <v>45625</v>
      </c>
      <c r="J139" s="2" t="s">
        <v>13</v>
      </c>
      <c r="K139" s="3" t="s">
        <v>191</v>
      </c>
      <c r="L139" s="7">
        <v>45608</v>
      </c>
    </row>
    <row r="140" spans="1:12" x14ac:dyDescent="0.2">
      <c r="A140" s="2" t="s">
        <v>14</v>
      </c>
      <c r="B140" s="4">
        <f t="shared" si="4"/>
        <v>2943.0000000000005</v>
      </c>
      <c r="C140" s="5">
        <f t="shared" si="5"/>
        <v>470.88000000000011</v>
      </c>
      <c r="D140" s="4">
        <v>3413.88</v>
      </c>
      <c r="E140" s="2">
        <v>4112</v>
      </c>
      <c r="F140" s="2" t="s">
        <v>51</v>
      </c>
      <c r="G140" s="5">
        <v>0</v>
      </c>
      <c r="H140" s="5">
        <f>D140-G140</f>
        <v>3413.88</v>
      </c>
      <c r="I140" s="6">
        <v>45625</v>
      </c>
      <c r="J140" s="2" t="s">
        <v>13</v>
      </c>
      <c r="K140" s="3" t="s">
        <v>192</v>
      </c>
      <c r="L140" s="7">
        <v>45607</v>
      </c>
    </row>
    <row r="141" spans="1:12" x14ac:dyDescent="0.2">
      <c r="A141" s="2" t="s">
        <v>14</v>
      </c>
      <c r="B141" s="4">
        <f t="shared" si="4"/>
        <v>333</v>
      </c>
      <c r="C141" s="5">
        <f t="shared" si="5"/>
        <v>53.28</v>
      </c>
      <c r="D141" s="4">
        <v>386.28</v>
      </c>
      <c r="E141" s="2">
        <v>4112</v>
      </c>
      <c r="F141" s="2" t="s">
        <v>51</v>
      </c>
      <c r="G141" s="5">
        <v>0</v>
      </c>
      <c r="H141" s="5">
        <f>D141-G141</f>
        <v>386.28</v>
      </c>
      <c r="I141" s="6">
        <v>45625</v>
      </c>
      <c r="J141" s="2" t="s">
        <v>13</v>
      </c>
      <c r="K141" s="3" t="s">
        <v>193</v>
      </c>
      <c r="L141" s="7">
        <v>45596</v>
      </c>
    </row>
    <row r="142" spans="1:12" x14ac:dyDescent="0.2">
      <c r="A142" s="2" t="s">
        <v>14</v>
      </c>
      <c r="B142" s="4">
        <f t="shared" si="4"/>
        <v>12117</v>
      </c>
      <c r="C142" s="5">
        <f t="shared" si="5"/>
        <v>1938.72</v>
      </c>
      <c r="D142" s="4">
        <v>14055.72</v>
      </c>
      <c r="E142" s="2">
        <v>4112</v>
      </c>
      <c r="F142" s="2" t="s">
        <v>51</v>
      </c>
      <c r="G142" s="5">
        <v>0</v>
      </c>
      <c r="H142" s="5">
        <f>D142-G142</f>
        <v>14055.72</v>
      </c>
      <c r="I142" s="6">
        <v>45625</v>
      </c>
      <c r="J142" s="2" t="s">
        <v>13</v>
      </c>
      <c r="K142" s="3" t="s">
        <v>194</v>
      </c>
      <c r="L142" s="7">
        <v>45596</v>
      </c>
    </row>
    <row r="143" spans="1:12" x14ac:dyDescent="0.2">
      <c r="A143" s="2" t="s">
        <v>14</v>
      </c>
      <c r="B143" s="4">
        <f t="shared" si="4"/>
        <v>229</v>
      </c>
      <c r="C143" s="5">
        <f t="shared" si="5"/>
        <v>36.64</v>
      </c>
      <c r="D143" s="4">
        <v>265.64</v>
      </c>
      <c r="E143" s="2">
        <v>4112</v>
      </c>
      <c r="F143" s="2" t="s">
        <v>51</v>
      </c>
      <c r="G143" s="5">
        <v>0</v>
      </c>
      <c r="H143" s="5">
        <f>D143-G143</f>
        <v>265.64</v>
      </c>
      <c r="I143" s="6">
        <v>45625</v>
      </c>
      <c r="J143" s="2" t="s">
        <v>13</v>
      </c>
      <c r="K143" s="3" t="s">
        <v>195</v>
      </c>
      <c r="L143" s="7">
        <v>45602</v>
      </c>
    </row>
    <row r="144" spans="1:12" x14ac:dyDescent="0.2">
      <c r="A144" s="2" t="s">
        <v>14</v>
      </c>
      <c r="B144" s="4">
        <f t="shared" si="4"/>
        <v>1558</v>
      </c>
      <c r="C144" s="5">
        <f t="shared" si="5"/>
        <v>249.28</v>
      </c>
      <c r="D144" s="4">
        <v>1807.28</v>
      </c>
      <c r="E144" s="2">
        <v>3371</v>
      </c>
      <c r="F144" s="2" t="s">
        <v>52</v>
      </c>
      <c r="G144" s="5">
        <v>0</v>
      </c>
      <c r="H144" s="5">
        <f>D144-G144</f>
        <v>1807.28</v>
      </c>
      <c r="I144" s="6">
        <v>45632</v>
      </c>
      <c r="J144" s="2" t="s">
        <v>13</v>
      </c>
      <c r="K144" s="3" t="s">
        <v>196</v>
      </c>
      <c r="L144" s="7">
        <v>45611</v>
      </c>
    </row>
    <row r="145" spans="1:12" x14ac:dyDescent="0.2">
      <c r="A145" s="2" t="s">
        <v>14</v>
      </c>
      <c r="B145" s="4">
        <f t="shared" si="4"/>
        <v>7584.0000000000009</v>
      </c>
      <c r="C145" s="5">
        <f t="shared" si="5"/>
        <v>1213.4400000000003</v>
      </c>
      <c r="D145" s="4">
        <v>8797.44</v>
      </c>
      <c r="E145" s="2">
        <v>3670</v>
      </c>
      <c r="F145" s="2" t="s">
        <v>53</v>
      </c>
      <c r="G145" s="5">
        <v>0</v>
      </c>
      <c r="H145" s="5">
        <f>D145-G145</f>
        <v>8797.44</v>
      </c>
      <c r="I145" s="6">
        <v>45635</v>
      </c>
      <c r="J145" s="2" t="s">
        <v>13</v>
      </c>
      <c r="K145" s="3" t="s">
        <v>197</v>
      </c>
      <c r="L145" s="7">
        <v>45623</v>
      </c>
    </row>
    <row r="146" spans="1:12" x14ac:dyDescent="0.2">
      <c r="A146" s="2" t="s">
        <v>14</v>
      </c>
      <c r="B146" s="4">
        <f t="shared" si="4"/>
        <v>3812.0000000000005</v>
      </c>
      <c r="C146" s="5">
        <f t="shared" si="5"/>
        <v>609.92000000000007</v>
      </c>
      <c r="D146" s="4">
        <v>4421.92</v>
      </c>
      <c r="E146" s="2">
        <v>3672</v>
      </c>
      <c r="F146" s="2" t="s">
        <v>54</v>
      </c>
      <c r="G146" s="5">
        <v>0</v>
      </c>
      <c r="H146" s="5">
        <f>D146-G146</f>
        <v>4421.92</v>
      </c>
      <c r="I146" s="6">
        <v>45635</v>
      </c>
      <c r="J146" s="2" t="s">
        <v>13</v>
      </c>
      <c r="K146" s="3" t="s">
        <v>198</v>
      </c>
      <c r="L146" s="7">
        <v>45623</v>
      </c>
    </row>
    <row r="147" spans="1:12" x14ac:dyDescent="0.2">
      <c r="A147" s="2" t="s">
        <v>14</v>
      </c>
      <c r="B147" s="4">
        <f t="shared" si="4"/>
        <v>55653.000000000007</v>
      </c>
      <c r="C147" s="5">
        <f t="shared" si="5"/>
        <v>8904.4800000000014</v>
      </c>
      <c r="D147" s="4">
        <v>64557.48</v>
      </c>
      <c r="E147" s="2">
        <v>3679</v>
      </c>
      <c r="F147" s="2" t="s">
        <v>55</v>
      </c>
      <c r="G147" s="5">
        <v>0</v>
      </c>
      <c r="H147" s="5">
        <f>D147-G147</f>
        <v>64557.48</v>
      </c>
      <c r="I147" s="6">
        <v>45635</v>
      </c>
      <c r="J147" s="2" t="s">
        <v>13</v>
      </c>
      <c r="K147" s="3" t="s">
        <v>199</v>
      </c>
      <c r="L147" s="7">
        <v>45623</v>
      </c>
    </row>
    <row r="148" spans="1:12" x14ac:dyDescent="0.2">
      <c r="A148" s="2" t="s">
        <v>14</v>
      </c>
      <c r="B148" s="4">
        <f t="shared" si="4"/>
        <v>4895.5</v>
      </c>
      <c r="C148" s="5">
        <f t="shared" si="5"/>
        <v>783.28</v>
      </c>
      <c r="D148" s="4">
        <v>5678.78</v>
      </c>
      <c r="E148" s="2">
        <v>3697</v>
      </c>
      <c r="F148" s="2" t="s">
        <v>56</v>
      </c>
      <c r="G148" s="5">
        <v>0</v>
      </c>
      <c r="H148" s="5">
        <f>D148-G148</f>
        <v>5678.78</v>
      </c>
      <c r="I148" s="6">
        <v>45635</v>
      </c>
      <c r="J148" s="2" t="s">
        <v>13</v>
      </c>
      <c r="K148" s="3" t="s">
        <v>200</v>
      </c>
      <c r="L148" s="7">
        <v>45624</v>
      </c>
    </row>
    <row r="149" spans="1:12" x14ac:dyDescent="0.2">
      <c r="A149" s="2" t="s">
        <v>14</v>
      </c>
      <c r="B149" s="4">
        <f t="shared" si="4"/>
        <v>4895.5</v>
      </c>
      <c r="C149" s="5">
        <f t="shared" si="5"/>
        <v>783.28</v>
      </c>
      <c r="D149" s="4">
        <v>5678.78</v>
      </c>
      <c r="E149" s="2">
        <v>3698</v>
      </c>
      <c r="F149" s="2" t="s">
        <v>57</v>
      </c>
      <c r="G149" s="5">
        <v>0</v>
      </c>
      <c r="H149" s="5">
        <f>D149-G149</f>
        <v>5678.78</v>
      </c>
      <c r="I149" s="6">
        <v>45635</v>
      </c>
      <c r="J149" s="2" t="s">
        <v>13</v>
      </c>
      <c r="K149" s="3" t="s">
        <v>201</v>
      </c>
      <c r="L149" s="7">
        <v>45624</v>
      </c>
    </row>
    <row r="150" spans="1:12" x14ac:dyDescent="0.2">
      <c r="A150" s="2" t="s">
        <v>14</v>
      </c>
      <c r="B150" s="4">
        <f t="shared" si="4"/>
        <v>7523.0000000000009</v>
      </c>
      <c r="C150" s="5">
        <f t="shared" si="5"/>
        <v>1203.68</v>
      </c>
      <c r="D150" s="4">
        <v>8726.68</v>
      </c>
      <c r="E150" s="2">
        <v>4202</v>
      </c>
      <c r="F150" s="2" t="s">
        <v>58</v>
      </c>
      <c r="G150" s="5">
        <v>0</v>
      </c>
      <c r="H150" s="5">
        <f>D150-G150</f>
        <v>8726.68</v>
      </c>
      <c r="I150" s="6">
        <v>45639</v>
      </c>
      <c r="J150" s="2" t="s">
        <v>13</v>
      </c>
      <c r="K150" s="3" t="s">
        <v>202</v>
      </c>
      <c r="L150" s="7">
        <v>45623</v>
      </c>
    </row>
    <row r="151" spans="1:12" x14ac:dyDescent="0.2">
      <c r="A151" s="2" t="s">
        <v>14</v>
      </c>
      <c r="B151" s="4">
        <f t="shared" si="4"/>
        <v>9995.0000000000018</v>
      </c>
      <c r="C151" s="5">
        <f t="shared" si="5"/>
        <v>1599.2000000000003</v>
      </c>
      <c r="D151" s="4">
        <v>11594.2</v>
      </c>
      <c r="E151" s="2">
        <v>4202</v>
      </c>
      <c r="F151" s="2" t="s">
        <v>58</v>
      </c>
      <c r="G151" s="5">
        <v>0</v>
      </c>
      <c r="H151" s="5">
        <f>D151-G151</f>
        <v>11594.2</v>
      </c>
      <c r="I151" s="6">
        <v>45639</v>
      </c>
      <c r="J151" s="2" t="s">
        <v>13</v>
      </c>
      <c r="K151" s="3" t="s">
        <v>203</v>
      </c>
      <c r="L151" s="7">
        <v>45623</v>
      </c>
    </row>
    <row r="152" spans="1:12" x14ac:dyDescent="0.2">
      <c r="A152" s="2" t="s">
        <v>14</v>
      </c>
      <c r="B152" s="4">
        <f t="shared" si="4"/>
        <v>12931.025862068966</v>
      </c>
      <c r="C152" s="5">
        <f t="shared" si="5"/>
        <v>2068.9641379310347</v>
      </c>
      <c r="D152" s="4">
        <v>14999.99</v>
      </c>
      <c r="E152" s="2">
        <v>4202</v>
      </c>
      <c r="F152" s="2" t="s">
        <v>58</v>
      </c>
      <c r="G152" s="5">
        <v>0</v>
      </c>
      <c r="H152" s="5">
        <f>D152-G152</f>
        <v>14999.99</v>
      </c>
      <c r="I152" s="6">
        <v>45639</v>
      </c>
      <c r="J152" s="2" t="s">
        <v>13</v>
      </c>
      <c r="K152" s="3" t="s">
        <v>204</v>
      </c>
      <c r="L152" s="7">
        <v>45609</v>
      </c>
    </row>
    <row r="153" spans="1:12" x14ac:dyDescent="0.2">
      <c r="A153" s="2" t="s">
        <v>14</v>
      </c>
      <c r="B153" s="4">
        <f t="shared" si="4"/>
        <v>13673.000000000002</v>
      </c>
      <c r="C153" s="5">
        <f t="shared" si="5"/>
        <v>2187.6800000000003</v>
      </c>
      <c r="D153" s="4">
        <v>15860.68</v>
      </c>
      <c r="E153" s="2">
        <v>4202</v>
      </c>
      <c r="F153" s="2" t="s">
        <v>58</v>
      </c>
      <c r="G153" s="5">
        <v>0</v>
      </c>
      <c r="H153" s="5">
        <f>D153-G153</f>
        <v>15860.68</v>
      </c>
      <c r="I153" s="6">
        <v>45639</v>
      </c>
      <c r="J153" s="2" t="s">
        <v>13</v>
      </c>
      <c r="K153" s="3" t="s">
        <v>205</v>
      </c>
      <c r="L153" s="7">
        <v>45618</v>
      </c>
    </row>
    <row r="154" spans="1:12" x14ac:dyDescent="0.2">
      <c r="A154" s="2" t="s">
        <v>14</v>
      </c>
      <c r="B154" s="4">
        <f t="shared" si="4"/>
        <v>837</v>
      </c>
      <c r="C154" s="5">
        <f t="shared" si="5"/>
        <v>133.92000000000002</v>
      </c>
      <c r="D154" s="4">
        <v>970.92</v>
      </c>
      <c r="E154" s="2">
        <v>4270</v>
      </c>
      <c r="F154" s="2" t="s">
        <v>59</v>
      </c>
      <c r="G154" s="5">
        <v>0</v>
      </c>
      <c r="H154" s="5">
        <f>D154-G154</f>
        <v>970.92</v>
      </c>
      <c r="I154" s="6">
        <v>45639</v>
      </c>
      <c r="J154" s="2" t="s">
        <v>13</v>
      </c>
      <c r="K154" s="3" t="s">
        <v>206</v>
      </c>
      <c r="L154" s="7">
        <v>45609</v>
      </c>
    </row>
    <row r="155" spans="1:12" x14ac:dyDescent="0.2">
      <c r="A155" s="2" t="s">
        <v>14</v>
      </c>
      <c r="B155" s="4">
        <f t="shared" si="4"/>
        <v>1726.0000000000002</v>
      </c>
      <c r="C155" s="5">
        <f t="shared" si="5"/>
        <v>276.16000000000003</v>
      </c>
      <c r="D155" s="4">
        <v>2002.16</v>
      </c>
      <c r="E155" s="2">
        <v>4270</v>
      </c>
      <c r="F155" s="2" t="s">
        <v>59</v>
      </c>
      <c r="G155" s="5">
        <v>0</v>
      </c>
      <c r="H155" s="5">
        <f>D155-G155</f>
        <v>2002.16</v>
      </c>
      <c r="I155" s="6">
        <v>45639</v>
      </c>
      <c r="J155" s="2" t="s">
        <v>13</v>
      </c>
      <c r="K155" s="3" t="s">
        <v>207</v>
      </c>
      <c r="L155" s="7">
        <v>45609</v>
      </c>
    </row>
    <row r="156" spans="1:12" x14ac:dyDescent="0.2">
      <c r="A156" s="2" t="s">
        <v>14</v>
      </c>
      <c r="B156" s="4">
        <f t="shared" si="4"/>
        <v>2615.0000000000005</v>
      </c>
      <c r="C156" s="5">
        <f t="shared" si="5"/>
        <v>418.40000000000009</v>
      </c>
      <c r="D156" s="4">
        <v>3033.4</v>
      </c>
      <c r="E156" s="2">
        <v>4270</v>
      </c>
      <c r="F156" s="2" t="s">
        <v>59</v>
      </c>
      <c r="G156" s="5">
        <v>0</v>
      </c>
      <c r="H156" s="5">
        <f>D156-G156</f>
        <v>3033.4</v>
      </c>
      <c r="I156" s="6">
        <v>45639</v>
      </c>
      <c r="J156" s="2" t="s">
        <v>13</v>
      </c>
      <c r="K156" s="3" t="s">
        <v>208</v>
      </c>
      <c r="L156" s="7">
        <v>45625</v>
      </c>
    </row>
    <row r="157" spans="1:12" x14ac:dyDescent="0.2">
      <c r="A157" s="2" t="s">
        <v>14</v>
      </c>
      <c r="B157" s="4">
        <f t="shared" si="4"/>
        <v>4505.0000000000009</v>
      </c>
      <c r="C157" s="5">
        <f t="shared" si="5"/>
        <v>720.80000000000018</v>
      </c>
      <c r="D157" s="4">
        <v>5225.8</v>
      </c>
      <c r="E157" s="2">
        <v>4270</v>
      </c>
      <c r="F157" s="2" t="s">
        <v>59</v>
      </c>
      <c r="G157" s="5">
        <v>0</v>
      </c>
      <c r="H157" s="5">
        <f>D157-G157</f>
        <v>5225.8</v>
      </c>
      <c r="I157" s="6">
        <v>45639</v>
      </c>
      <c r="J157" s="2" t="s">
        <v>13</v>
      </c>
      <c r="K157" s="3" t="s">
        <v>209</v>
      </c>
      <c r="L157" s="7">
        <v>45622</v>
      </c>
    </row>
    <row r="158" spans="1:12" x14ac:dyDescent="0.2">
      <c r="A158" s="2" t="s">
        <v>14</v>
      </c>
      <c r="B158" s="4">
        <f t="shared" si="4"/>
        <v>1825.0000000000002</v>
      </c>
      <c r="C158" s="5">
        <f t="shared" si="5"/>
        <v>292.00000000000006</v>
      </c>
      <c r="D158" s="4">
        <v>2117</v>
      </c>
      <c r="E158" s="2">
        <v>4270</v>
      </c>
      <c r="F158" s="2" t="s">
        <v>59</v>
      </c>
      <c r="G158" s="5">
        <v>0</v>
      </c>
      <c r="H158" s="5">
        <f>D158-G158</f>
        <v>2117</v>
      </c>
      <c r="I158" s="6">
        <v>45639</v>
      </c>
      <c r="J158" s="2" t="s">
        <v>13</v>
      </c>
      <c r="K158" s="3" t="s">
        <v>210</v>
      </c>
      <c r="L158" s="7">
        <v>45618</v>
      </c>
    </row>
    <row r="159" spans="1:12" x14ac:dyDescent="0.2">
      <c r="A159" s="2" t="s">
        <v>14</v>
      </c>
      <c r="B159" s="4">
        <f t="shared" si="4"/>
        <v>4999.0000000000009</v>
      </c>
      <c r="C159" s="5">
        <f t="shared" si="5"/>
        <v>799.84000000000015</v>
      </c>
      <c r="D159" s="4">
        <v>5798.84</v>
      </c>
      <c r="E159" s="2">
        <v>4270</v>
      </c>
      <c r="F159" s="2" t="s">
        <v>59</v>
      </c>
      <c r="G159" s="5">
        <v>0</v>
      </c>
      <c r="H159" s="5">
        <f>D159-G159</f>
        <v>5798.84</v>
      </c>
      <c r="I159" s="6">
        <v>45639</v>
      </c>
      <c r="J159" s="2" t="s">
        <v>13</v>
      </c>
      <c r="K159" s="3" t="s">
        <v>211</v>
      </c>
      <c r="L159" s="7">
        <v>45618</v>
      </c>
    </row>
    <row r="160" spans="1:12" x14ac:dyDescent="0.2">
      <c r="A160" s="2" t="s">
        <v>14</v>
      </c>
      <c r="B160" s="4">
        <f t="shared" si="4"/>
        <v>1295.0000000000002</v>
      </c>
      <c r="C160" s="5">
        <f t="shared" si="5"/>
        <v>207.20000000000005</v>
      </c>
      <c r="D160" s="4">
        <v>1502.2</v>
      </c>
      <c r="E160" s="2">
        <v>4270</v>
      </c>
      <c r="F160" s="2" t="s">
        <v>59</v>
      </c>
      <c r="G160" s="5">
        <v>0</v>
      </c>
      <c r="H160" s="5">
        <f>D160-G160</f>
        <v>1502.2</v>
      </c>
      <c r="I160" s="6">
        <v>45639</v>
      </c>
      <c r="J160" s="2" t="s">
        <v>13</v>
      </c>
      <c r="K160" s="3" t="s">
        <v>212</v>
      </c>
      <c r="L160" s="7">
        <v>45618</v>
      </c>
    </row>
    <row r="161" spans="1:12" x14ac:dyDescent="0.2">
      <c r="A161" s="2" t="s">
        <v>14</v>
      </c>
      <c r="B161" s="4">
        <f t="shared" si="4"/>
        <v>762</v>
      </c>
      <c r="C161" s="5">
        <f t="shared" si="5"/>
        <v>121.92</v>
      </c>
      <c r="D161" s="4">
        <v>883.92</v>
      </c>
      <c r="E161" s="2">
        <v>4270</v>
      </c>
      <c r="F161" s="2" t="s">
        <v>59</v>
      </c>
      <c r="G161" s="5">
        <v>0</v>
      </c>
      <c r="H161" s="5">
        <f>D161-G161</f>
        <v>883.92</v>
      </c>
      <c r="I161" s="6">
        <v>45639</v>
      </c>
      <c r="J161" s="2" t="s">
        <v>13</v>
      </c>
      <c r="K161" s="3" t="s">
        <v>213</v>
      </c>
      <c r="L161" s="7">
        <v>45623</v>
      </c>
    </row>
    <row r="162" spans="1:12" x14ac:dyDescent="0.2">
      <c r="A162" s="2" t="s">
        <v>14</v>
      </c>
      <c r="B162" s="4">
        <f t="shared" si="4"/>
        <v>35057.155172413797</v>
      </c>
      <c r="C162" s="5">
        <f t="shared" si="5"/>
        <v>5609.1448275862076</v>
      </c>
      <c r="D162" s="4">
        <v>40666.300000000003</v>
      </c>
      <c r="E162" s="2">
        <v>3845</v>
      </c>
      <c r="F162" s="2" t="s">
        <v>60</v>
      </c>
      <c r="G162" s="5">
        <v>0</v>
      </c>
      <c r="H162" s="5">
        <f>D162-G162</f>
        <v>40666.300000000003</v>
      </c>
      <c r="I162" s="6">
        <v>45643</v>
      </c>
      <c r="J162" s="2" t="s">
        <v>13</v>
      </c>
      <c r="K162" s="3" t="s">
        <v>214</v>
      </c>
      <c r="L162" s="7">
        <v>45630</v>
      </c>
    </row>
    <row r="163" spans="1:12" x14ac:dyDescent="0.2">
      <c r="A163" s="2" t="s">
        <v>14</v>
      </c>
      <c r="B163" s="4">
        <f t="shared" si="4"/>
        <v>1205</v>
      </c>
      <c r="C163" s="5">
        <f t="shared" si="5"/>
        <v>192.8</v>
      </c>
      <c r="D163" s="4">
        <v>1397.8</v>
      </c>
      <c r="E163" s="2">
        <v>4518</v>
      </c>
      <c r="F163" s="2" t="s">
        <v>61</v>
      </c>
      <c r="G163" s="5">
        <v>0</v>
      </c>
      <c r="H163" s="5">
        <f>D163-G163</f>
        <v>1397.8</v>
      </c>
      <c r="I163" s="6">
        <v>45644</v>
      </c>
      <c r="J163" s="2" t="s">
        <v>13</v>
      </c>
      <c r="K163" s="3" t="s">
        <v>215</v>
      </c>
      <c r="L163" s="7">
        <v>45629</v>
      </c>
    </row>
    <row r="164" spans="1:12" x14ac:dyDescent="0.2">
      <c r="A164" s="2" t="s">
        <v>14</v>
      </c>
      <c r="B164" s="4">
        <f t="shared" si="4"/>
        <v>4507</v>
      </c>
      <c r="C164" s="5">
        <f t="shared" si="5"/>
        <v>721.12</v>
      </c>
      <c r="D164" s="4">
        <v>5228.12</v>
      </c>
      <c r="E164" s="2">
        <v>4518</v>
      </c>
      <c r="F164" s="2" t="s">
        <v>61</v>
      </c>
      <c r="G164" s="5">
        <v>0</v>
      </c>
      <c r="H164" s="5">
        <f>D164-G164</f>
        <v>5228.12</v>
      </c>
      <c r="I164" s="6">
        <v>45644</v>
      </c>
      <c r="J164" s="2" t="s">
        <v>13</v>
      </c>
      <c r="K164" s="3" t="s">
        <v>216</v>
      </c>
      <c r="L164" s="7">
        <v>45631</v>
      </c>
    </row>
    <row r="165" spans="1:12" x14ac:dyDescent="0.2">
      <c r="A165" s="2" t="s">
        <v>14</v>
      </c>
      <c r="B165" s="4">
        <f t="shared" si="4"/>
        <v>2274.0000000000005</v>
      </c>
      <c r="C165" s="5">
        <f t="shared" si="5"/>
        <v>363.84000000000009</v>
      </c>
      <c r="D165" s="4">
        <v>2637.84</v>
      </c>
      <c r="E165" s="2">
        <v>4518</v>
      </c>
      <c r="F165" s="2" t="s">
        <v>61</v>
      </c>
      <c r="G165" s="5">
        <v>0</v>
      </c>
      <c r="H165" s="5">
        <f>D165-G165</f>
        <v>2637.84</v>
      </c>
      <c r="I165" s="6">
        <v>45644</v>
      </c>
      <c r="J165" s="2" t="s">
        <v>13</v>
      </c>
      <c r="K165" s="3" t="s">
        <v>217</v>
      </c>
      <c r="L165" s="7">
        <v>45629</v>
      </c>
    </row>
    <row r="166" spans="1:12" x14ac:dyDescent="0.2">
      <c r="A166" s="2" t="s">
        <v>14</v>
      </c>
      <c r="B166" s="4">
        <f t="shared" si="4"/>
        <v>25207</v>
      </c>
      <c r="C166" s="5">
        <f t="shared" si="5"/>
        <v>4033.12</v>
      </c>
      <c r="D166" s="4">
        <v>29240.12</v>
      </c>
      <c r="E166" s="2">
        <v>4518</v>
      </c>
      <c r="F166" s="2" t="s">
        <v>61</v>
      </c>
      <c r="G166" s="5">
        <v>0</v>
      </c>
      <c r="H166" s="5">
        <f>D166-G166</f>
        <v>29240.12</v>
      </c>
      <c r="I166" s="6">
        <v>45644</v>
      </c>
      <c r="J166" s="2" t="s">
        <v>13</v>
      </c>
      <c r="K166" s="3" t="s">
        <v>218</v>
      </c>
      <c r="L166" s="7">
        <v>45631</v>
      </c>
    </row>
    <row r="167" spans="1:12" x14ac:dyDescent="0.2">
      <c r="A167" s="2" t="s">
        <v>14</v>
      </c>
      <c r="B167" s="4">
        <f t="shared" si="4"/>
        <v>7244.0000000000009</v>
      </c>
      <c r="C167" s="5">
        <f t="shared" si="5"/>
        <v>1159.0400000000002</v>
      </c>
      <c r="D167" s="4">
        <v>8403.0400000000009</v>
      </c>
      <c r="E167" s="2">
        <v>4518</v>
      </c>
      <c r="F167" s="2" t="s">
        <v>61</v>
      </c>
      <c r="G167" s="5">
        <v>0</v>
      </c>
      <c r="H167" s="5">
        <f>D167-G167</f>
        <v>8403.0400000000009</v>
      </c>
      <c r="I167" s="6">
        <v>45644</v>
      </c>
      <c r="J167" s="2" t="s">
        <v>13</v>
      </c>
      <c r="K167" s="3" t="s">
        <v>219</v>
      </c>
      <c r="L167" s="7">
        <v>45629</v>
      </c>
    </row>
    <row r="168" spans="1:12" x14ac:dyDescent="0.2">
      <c r="A168" s="2" t="s">
        <v>14</v>
      </c>
      <c r="B168" s="4">
        <f t="shared" si="4"/>
        <v>13164</v>
      </c>
      <c r="C168" s="5">
        <f t="shared" si="5"/>
        <v>2106.2400000000002</v>
      </c>
      <c r="D168" s="4">
        <v>15270.24</v>
      </c>
      <c r="E168" s="2">
        <v>4541</v>
      </c>
      <c r="F168" s="2" t="s">
        <v>62</v>
      </c>
      <c r="G168" s="5">
        <v>0</v>
      </c>
      <c r="H168" s="5">
        <f>D168-G168</f>
        <v>15270.24</v>
      </c>
      <c r="I168" s="6">
        <v>45644</v>
      </c>
      <c r="J168" s="2" t="s">
        <v>13</v>
      </c>
      <c r="K168" s="3" t="s">
        <v>220</v>
      </c>
      <c r="L168" s="7">
        <v>45624</v>
      </c>
    </row>
    <row r="169" spans="1:12" x14ac:dyDescent="0.2">
      <c r="A169" s="2" t="s">
        <v>14</v>
      </c>
      <c r="B169" s="4">
        <f t="shared" si="4"/>
        <v>6774.0000000000009</v>
      </c>
      <c r="C169" s="5">
        <f t="shared" si="5"/>
        <v>1083.8400000000001</v>
      </c>
      <c r="D169" s="4">
        <v>7857.84</v>
      </c>
      <c r="E169" s="2">
        <v>4534</v>
      </c>
      <c r="F169" s="2" t="s">
        <v>63</v>
      </c>
      <c r="G169" s="5">
        <v>0</v>
      </c>
      <c r="H169" s="5">
        <f>D169-G169</f>
        <v>7857.84</v>
      </c>
      <c r="I169" s="6">
        <v>45645</v>
      </c>
      <c r="J169" s="2" t="s">
        <v>13</v>
      </c>
      <c r="K169" s="3" t="s">
        <v>221</v>
      </c>
      <c r="L169" s="7">
        <v>45616</v>
      </c>
    </row>
    <row r="170" spans="1:12" x14ac:dyDescent="0.2">
      <c r="A170" s="2" t="s">
        <v>14</v>
      </c>
      <c r="B170" s="4">
        <f t="shared" si="4"/>
        <v>8199</v>
      </c>
      <c r="C170" s="5">
        <f t="shared" si="5"/>
        <v>1311.84</v>
      </c>
      <c r="D170" s="4">
        <v>9510.84</v>
      </c>
      <c r="E170" s="2">
        <v>4534</v>
      </c>
      <c r="F170" s="2" t="s">
        <v>63</v>
      </c>
      <c r="G170" s="5">
        <v>0</v>
      </c>
      <c r="H170" s="5">
        <f>D170-G170</f>
        <v>9510.84</v>
      </c>
      <c r="I170" s="6">
        <v>45645</v>
      </c>
      <c r="J170" s="2" t="s">
        <v>13</v>
      </c>
      <c r="K170" s="3" t="s">
        <v>222</v>
      </c>
      <c r="L170" s="7">
        <v>45629</v>
      </c>
    </row>
    <row r="171" spans="1:12" x14ac:dyDescent="0.2">
      <c r="A171" s="2" t="s">
        <v>14</v>
      </c>
      <c r="B171" s="4">
        <f t="shared" si="4"/>
        <v>2655.0000000000005</v>
      </c>
      <c r="C171" s="5">
        <f t="shared" si="5"/>
        <v>424.80000000000007</v>
      </c>
      <c r="D171" s="4">
        <v>3079.8</v>
      </c>
      <c r="E171" s="2">
        <v>4534</v>
      </c>
      <c r="F171" s="2" t="s">
        <v>63</v>
      </c>
      <c r="G171" s="5">
        <v>0</v>
      </c>
      <c r="H171" s="5">
        <f>D171-G171</f>
        <v>3079.8</v>
      </c>
      <c r="I171" s="6">
        <v>45645</v>
      </c>
      <c r="J171" s="2" t="s">
        <v>13</v>
      </c>
      <c r="K171" s="3" t="s">
        <v>223</v>
      </c>
      <c r="L171" s="7">
        <v>45624</v>
      </c>
    </row>
    <row r="172" spans="1:12" x14ac:dyDescent="0.2">
      <c r="A172" s="2" t="s">
        <v>14</v>
      </c>
      <c r="B172" s="4">
        <f t="shared" si="4"/>
        <v>4752</v>
      </c>
      <c r="C172" s="5">
        <f t="shared" si="5"/>
        <v>760.32</v>
      </c>
      <c r="D172" s="4">
        <v>5512.32</v>
      </c>
      <c r="E172" s="2">
        <v>4534</v>
      </c>
      <c r="F172" s="2" t="s">
        <v>63</v>
      </c>
      <c r="G172" s="5">
        <v>0</v>
      </c>
      <c r="H172" s="5">
        <f>D172-G172</f>
        <v>5512.32</v>
      </c>
      <c r="I172" s="6">
        <v>45645</v>
      </c>
      <c r="J172" s="2" t="s">
        <v>13</v>
      </c>
      <c r="K172" s="3" t="s">
        <v>224</v>
      </c>
      <c r="L172" s="7">
        <v>45624</v>
      </c>
    </row>
    <row r="173" spans="1:12" x14ac:dyDescent="0.2">
      <c r="A173" s="2" t="s">
        <v>14</v>
      </c>
      <c r="B173" s="4">
        <f t="shared" si="4"/>
        <v>20138.000000000004</v>
      </c>
      <c r="C173" s="5">
        <f t="shared" si="5"/>
        <v>3222.0800000000008</v>
      </c>
      <c r="D173" s="4">
        <v>23360.080000000002</v>
      </c>
      <c r="E173" s="2">
        <v>4534</v>
      </c>
      <c r="F173" s="2" t="s">
        <v>63</v>
      </c>
      <c r="G173" s="5">
        <v>0</v>
      </c>
      <c r="H173" s="5">
        <f>D173-G173</f>
        <v>23360.080000000002</v>
      </c>
      <c r="I173" s="6">
        <v>45645</v>
      </c>
      <c r="J173" s="2" t="s">
        <v>13</v>
      </c>
      <c r="K173" s="3" t="s">
        <v>225</v>
      </c>
      <c r="L173" s="7">
        <v>45610</v>
      </c>
    </row>
    <row r="174" spans="1:12" x14ac:dyDescent="0.2">
      <c r="A174" s="2" t="s">
        <v>14</v>
      </c>
      <c r="B174" s="4">
        <f t="shared" si="4"/>
        <v>14587</v>
      </c>
      <c r="C174" s="5">
        <f t="shared" si="5"/>
        <v>2333.92</v>
      </c>
      <c r="D174" s="4">
        <v>16920.919999999998</v>
      </c>
      <c r="E174" s="2">
        <v>4534</v>
      </c>
      <c r="F174" s="2" t="s">
        <v>63</v>
      </c>
      <c r="G174" s="5">
        <v>0</v>
      </c>
      <c r="H174" s="5">
        <f>D174-G174</f>
        <v>16920.919999999998</v>
      </c>
      <c r="I174" s="6">
        <v>45645</v>
      </c>
      <c r="J174" s="2" t="s">
        <v>13</v>
      </c>
      <c r="K174" s="3" t="s">
        <v>226</v>
      </c>
      <c r="L174" s="7">
        <v>45611</v>
      </c>
    </row>
    <row r="175" spans="1:12" x14ac:dyDescent="0.2">
      <c r="A175" s="2" t="s">
        <v>14</v>
      </c>
      <c r="B175" s="4">
        <f t="shared" si="4"/>
        <v>4318</v>
      </c>
      <c r="C175" s="5">
        <f t="shared" si="5"/>
        <v>690.88</v>
      </c>
      <c r="D175" s="4">
        <v>5008.88</v>
      </c>
      <c r="E175" s="2">
        <v>4534</v>
      </c>
      <c r="F175" s="2" t="s">
        <v>63</v>
      </c>
      <c r="G175" s="5">
        <v>0</v>
      </c>
      <c r="H175" s="5">
        <f>D175-G175</f>
        <v>5008.88</v>
      </c>
      <c r="I175" s="6">
        <v>45645</v>
      </c>
      <c r="J175" s="2" t="s">
        <v>13</v>
      </c>
      <c r="K175" s="3" t="s">
        <v>227</v>
      </c>
      <c r="L175" s="7">
        <v>45615</v>
      </c>
    </row>
    <row r="176" spans="1:12" x14ac:dyDescent="0.2">
      <c r="A176" s="2" t="s">
        <v>14</v>
      </c>
      <c r="B176" s="4">
        <f t="shared" si="4"/>
        <v>6092.0000000000009</v>
      </c>
      <c r="C176" s="5">
        <f t="shared" si="5"/>
        <v>974.72000000000014</v>
      </c>
      <c r="D176" s="4">
        <v>7066.72</v>
      </c>
      <c r="E176" s="2">
        <v>4534</v>
      </c>
      <c r="F176" s="2" t="s">
        <v>63</v>
      </c>
      <c r="G176" s="5">
        <v>0</v>
      </c>
      <c r="H176" s="5">
        <f>D176-G176</f>
        <v>7066.72</v>
      </c>
      <c r="I176" s="6">
        <v>45645</v>
      </c>
      <c r="J176" s="2" t="s">
        <v>13</v>
      </c>
      <c r="K176" s="3" t="s">
        <v>228</v>
      </c>
      <c r="L176" s="7">
        <v>45624</v>
      </c>
    </row>
    <row r="177" spans="1:12" x14ac:dyDescent="0.2">
      <c r="A177" s="2" t="s">
        <v>14</v>
      </c>
      <c r="B177" s="4">
        <f t="shared" si="4"/>
        <v>23952</v>
      </c>
      <c r="C177" s="5">
        <f t="shared" si="5"/>
        <v>3832.32</v>
      </c>
      <c r="D177" s="4">
        <v>27784.32</v>
      </c>
      <c r="E177" s="2">
        <v>4534</v>
      </c>
      <c r="F177" s="2" t="s">
        <v>63</v>
      </c>
      <c r="G177" s="5">
        <v>0</v>
      </c>
      <c r="H177" s="5">
        <f>D177-G177</f>
        <v>27784.32</v>
      </c>
      <c r="I177" s="6">
        <v>45645</v>
      </c>
      <c r="J177" s="2" t="s">
        <v>13</v>
      </c>
      <c r="K177" s="3" t="s">
        <v>229</v>
      </c>
      <c r="L177" s="7">
        <v>45622</v>
      </c>
    </row>
    <row r="178" spans="1:12" x14ac:dyDescent="0.2">
      <c r="A178" s="2" t="s">
        <v>14</v>
      </c>
      <c r="B178" s="4">
        <f t="shared" si="4"/>
        <v>3046.9827586206898</v>
      </c>
      <c r="C178" s="5">
        <f t="shared" si="5"/>
        <v>487.51724137931035</v>
      </c>
      <c r="D178" s="4">
        <v>3534.5</v>
      </c>
      <c r="E178" s="2">
        <v>4534</v>
      </c>
      <c r="F178" s="2" t="s">
        <v>63</v>
      </c>
      <c r="G178" s="5">
        <v>0</v>
      </c>
      <c r="H178" s="5">
        <f>D178-G178</f>
        <v>3534.5</v>
      </c>
      <c r="I178" s="6">
        <v>45645</v>
      </c>
      <c r="J178" s="2" t="s">
        <v>13</v>
      </c>
      <c r="K178" s="3" t="s">
        <v>230</v>
      </c>
      <c r="L178" s="7">
        <v>45622</v>
      </c>
    </row>
    <row r="179" spans="1:12" x14ac:dyDescent="0.2">
      <c r="A179" s="2" t="s">
        <v>14</v>
      </c>
      <c r="B179" s="4">
        <f t="shared" si="4"/>
        <v>1935.9913793103449</v>
      </c>
      <c r="C179" s="5">
        <f t="shared" si="5"/>
        <v>309.75862068965517</v>
      </c>
      <c r="D179" s="4">
        <v>2245.75</v>
      </c>
      <c r="E179" s="2">
        <v>4534</v>
      </c>
      <c r="F179" s="2" t="s">
        <v>63</v>
      </c>
      <c r="G179" s="5">
        <v>0</v>
      </c>
      <c r="H179" s="5">
        <f>D179-G179</f>
        <v>2245.75</v>
      </c>
      <c r="I179" s="6">
        <v>45645</v>
      </c>
      <c r="J179" s="2" t="s">
        <v>13</v>
      </c>
      <c r="K179" s="3" t="s">
        <v>231</v>
      </c>
      <c r="L179" s="7">
        <v>45615</v>
      </c>
    </row>
    <row r="180" spans="1:12" x14ac:dyDescent="0.2">
      <c r="A180" s="2" t="s">
        <v>14</v>
      </c>
      <c r="B180" s="4">
        <f t="shared" si="4"/>
        <v>5308</v>
      </c>
      <c r="C180" s="5">
        <f t="shared" si="5"/>
        <v>849.28</v>
      </c>
      <c r="D180" s="4">
        <v>6157.28</v>
      </c>
      <c r="E180" s="2">
        <v>4534</v>
      </c>
      <c r="F180" s="2" t="s">
        <v>63</v>
      </c>
      <c r="G180" s="5">
        <v>0</v>
      </c>
      <c r="H180" s="5">
        <f>D180-G180</f>
        <v>6157.28</v>
      </c>
      <c r="I180" s="6">
        <v>45645</v>
      </c>
      <c r="J180" s="2" t="s">
        <v>13</v>
      </c>
      <c r="K180" s="3" t="s">
        <v>232</v>
      </c>
      <c r="L180" s="7">
        <v>45615</v>
      </c>
    </row>
    <row r="181" spans="1:12" x14ac:dyDescent="0.2">
      <c r="A181" s="2" t="s">
        <v>14</v>
      </c>
      <c r="B181" s="4">
        <f t="shared" si="4"/>
        <v>34482.758620689659</v>
      </c>
      <c r="C181" s="5">
        <f t="shared" si="5"/>
        <v>5517.241379310346</v>
      </c>
      <c r="D181" s="4">
        <v>40000</v>
      </c>
      <c r="E181" s="2">
        <v>4590</v>
      </c>
      <c r="F181" s="2" t="s">
        <v>64</v>
      </c>
      <c r="G181" s="5">
        <v>0</v>
      </c>
      <c r="H181" s="5">
        <f>D181-G181</f>
        <v>40000</v>
      </c>
      <c r="I181" s="6">
        <v>45649</v>
      </c>
      <c r="J181" s="2" t="s">
        <v>13</v>
      </c>
      <c r="K181" s="3" t="s">
        <v>233</v>
      </c>
      <c r="L181" s="7">
        <v>45595</v>
      </c>
    </row>
    <row r="182" spans="1:12" x14ac:dyDescent="0.2">
      <c r="A182" s="2" t="s">
        <v>14</v>
      </c>
      <c r="B182" s="4">
        <f t="shared" si="4"/>
        <v>2795</v>
      </c>
      <c r="C182" s="5">
        <f t="shared" si="5"/>
        <v>447.2</v>
      </c>
      <c r="D182" s="4">
        <v>3242.2</v>
      </c>
      <c r="E182" s="2">
        <v>923</v>
      </c>
      <c r="F182" s="10" t="s">
        <v>16</v>
      </c>
      <c r="G182" s="5">
        <v>0</v>
      </c>
      <c r="H182" s="5">
        <f>D182-G182</f>
        <v>3242.2</v>
      </c>
      <c r="I182" s="6">
        <v>45652</v>
      </c>
      <c r="J182" s="8" t="s">
        <v>12</v>
      </c>
      <c r="K182" s="9" t="s">
        <v>259</v>
      </c>
      <c r="L182" s="7">
        <v>45643</v>
      </c>
    </row>
    <row r="183" spans="1:12" x14ac:dyDescent="0.2">
      <c r="A183" s="2" t="s">
        <v>14</v>
      </c>
      <c r="B183" s="4">
        <f t="shared" si="4"/>
        <v>2127.0000000000005</v>
      </c>
      <c r="C183" s="5">
        <f t="shared" si="5"/>
        <v>340.32000000000011</v>
      </c>
      <c r="D183" s="4">
        <v>2467.3200000000002</v>
      </c>
      <c r="E183" s="2">
        <v>929</v>
      </c>
      <c r="F183" s="10" t="s">
        <v>16</v>
      </c>
      <c r="G183" s="5">
        <v>0</v>
      </c>
      <c r="H183" s="5">
        <f>D183-G183</f>
        <v>2467.3200000000002</v>
      </c>
      <c r="I183" s="6">
        <v>45652</v>
      </c>
      <c r="J183" s="8" t="s">
        <v>12</v>
      </c>
      <c r="K183" s="9" t="s">
        <v>258</v>
      </c>
      <c r="L183" s="7">
        <v>45646</v>
      </c>
    </row>
    <row r="184" spans="1:12" x14ac:dyDescent="0.2">
      <c r="A184" s="2" t="s">
        <v>14</v>
      </c>
      <c r="B184" s="4">
        <f t="shared" si="4"/>
        <v>4771</v>
      </c>
      <c r="C184" s="5">
        <f t="shared" si="5"/>
        <v>763.36</v>
      </c>
      <c r="D184" s="4">
        <v>5534.36</v>
      </c>
      <c r="E184" s="2">
        <v>4630</v>
      </c>
      <c r="F184" s="2" t="s">
        <v>63</v>
      </c>
      <c r="G184" s="5">
        <v>0</v>
      </c>
      <c r="H184" s="5">
        <f>D184-G184</f>
        <v>5534.36</v>
      </c>
      <c r="I184" s="6">
        <v>45652</v>
      </c>
      <c r="J184" s="2" t="s">
        <v>13</v>
      </c>
      <c r="K184" s="3" t="s">
        <v>257</v>
      </c>
      <c r="L184" s="7">
        <v>45646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563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Hernandez Eguia</dc:creator>
  <cp:lastModifiedBy>Joaquin Hernandez Eguia</cp:lastModifiedBy>
  <dcterms:created xsi:type="dcterms:W3CDTF">2025-06-25T15:28:16Z</dcterms:created>
  <dcterms:modified xsi:type="dcterms:W3CDTF">2026-04-25T21:41:42Z</dcterms:modified>
</cp:coreProperties>
</file>