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k/Documents/JACK/UAAAN/AUDITORIA 2024/2024-1-11MGH-19-0434-06-008/"/>
    </mc:Choice>
  </mc:AlternateContent>
  <xr:revisionPtr revIDLastSave="0" documentId="13_ncr:1_{D3B1186F-EDE6-7D44-A52E-F91F1DB323E2}" xr6:coauthVersionLast="47" xr6:coauthVersionMax="47" xr10:uidLastSave="{00000000-0000-0000-0000-000000000000}"/>
  <bookViews>
    <workbookView xWindow="0" yWindow="680" windowWidth="28080" windowHeight="16180" xr2:uid="{E1E2C7AD-B53C-401C-9AF1-4C44FCB53CDB}"/>
  </bookViews>
  <sheets>
    <sheet name="269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C3" i="7" s="1"/>
  <c r="B4" i="7"/>
  <c r="C4" i="7" s="1"/>
  <c r="B5" i="7"/>
  <c r="C5" i="7" s="1"/>
  <c r="B6" i="7"/>
  <c r="C6" i="7" s="1"/>
  <c r="B7" i="7"/>
  <c r="C7" i="7"/>
  <c r="B8" i="7"/>
  <c r="C8" i="7" s="1"/>
  <c r="B9" i="7"/>
  <c r="C9" i="7" s="1"/>
  <c r="B10" i="7"/>
  <c r="C10" i="7" s="1"/>
  <c r="B11" i="7"/>
  <c r="C11" i="7" s="1"/>
  <c r="B12" i="7"/>
  <c r="C12" i="7"/>
  <c r="B13" i="7"/>
  <c r="C13" i="7" s="1"/>
  <c r="B14" i="7"/>
  <c r="C14" i="7" s="1"/>
  <c r="B15" i="7"/>
  <c r="C15" i="7"/>
  <c r="B16" i="7"/>
  <c r="C16" i="7" s="1"/>
  <c r="B17" i="7"/>
  <c r="C17" i="7" s="1"/>
  <c r="B18" i="7"/>
  <c r="C18" i="7" s="1"/>
  <c r="B19" i="7"/>
  <c r="C19" i="7" s="1"/>
  <c r="B20" i="7"/>
  <c r="C20" i="7" s="1"/>
  <c r="B21" i="7"/>
  <c r="C21" i="7" s="1"/>
  <c r="B22" i="7"/>
  <c r="C22" i="7" s="1"/>
  <c r="B23" i="7"/>
  <c r="C23" i="7" s="1"/>
  <c r="B24" i="7"/>
  <c r="C24" i="7"/>
  <c r="B25" i="7"/>
  <c r="C25" i="7" s="1"/>
  <c r="B26" i="7"/>
  <c r="C26" i="7" s="1"/>
  <c r="B27" i="7"/>
  <c r="C27" i="7" s="1"/>
  <c r="B28" i="7"/>
  <c r="C28" i="7" s="1"/>
  <c r="B29" i="7"/>
  <c r="C29" i="7" s="1"/>
  <c r="B30" i="7"/>
  <c r="C30" i="7"/>
  <c r="B31" i="7"/>
  <c r="C31" i="7"/>
  <c r="B32" i="7"/>
  <c r="C32" i="7" s="1"/>
  <c r="B33" i="7"/>
  <c r="C33" i="7" s="1"/>
  <c r="B34" i="7"/>
  <c r="C34" i="7" s="1"/>
  <c r="B35" i="7"/>
  <c r="C35" i="7" s="1"/>
  <c r="B36" i="7"/>
  <c r="C36" i="7"/>
  <c r="B37" i="7"/>
  <c r="C37" i="7" s="1"/>
  <c r="B38" i="7"/>
  <c r="C38" i="7" s="1"/>
  <c r="B39" i="7"/>
  <c r="C39" i="7" s="1"/>
  <c r="B40" i="7"/>
  <c r="C40" i="7" s="1"/>
  <c r="B41" i="7"/>
  <c r="C41" i="7" s="1"/>
  <c r="B42" i="7"/>
  <c r="C42" i="7" s="1"/>
  <c r="B43" i="7"/>
  <c r="C43" i="7" s="1"/>
  <c r="B44" i="7"/>
  <c r="C44" i="7"/>
  <c r="B45" i="7"/>
  <c r="C45" i="7" s="1"/>
  <c r="B46" i="7"/>
  <c r="C46" i="7" s="1"/>
  <c r="B47" i="7"/>
  <c r="C47" i="7" s="1"/>
  <c r="B48" i="7"/>
  <c r="C48" i="7" s="1"/>
  <c r="B49" i="7"/>
  <c r="C49" i="7" s="1"/>
  <c r="B50" i="7"/>
  <c r="C50" i="7"/>
  <c r="B51" i="7"/>
  <c r="C51" i="7" s="1"/>
  <c r="B52" i="7"/>
  <c r="C52" i="7" s="1"/>
  <c r="B53" i="7"/>
  <c r="C53" i="7" s="1"/>
  <c r="B54" i="7"/>
  <c r="C54" i="7" s="1"/>
  <c r="B55" i="7"/>
  <c r="C55" i="7" s="1"/>
  <c r="B56" i="7"/>
  <c r="C56" i="7" s="1"/>
  <c r="B57" i="7"/>
  <c r="C57" i="7" s="1"/>
  <c r="B58" i="7"/>
  <c r="C58" i="7" s="1"/>
  <c r="B59" i="7"/>
  <c r="C59" i="7"/>
  <c r="B60" i="7"/>
  <c r="C60" i="7" s="1"/>
  <c r="B61" i="7"/>
  <c r="C61" i="7" s="1"/>
  <c r="B62" i="7"/>
  <c r="C62" i="7" s="1"/>
  <c r="B63" i="7"/>
  <c r="C63" i="7" s="1"/>
  <c r="B64" i="7"/>
  <c r="C64" i="7" s="1"/>
  <c r="B65" i="7"/>
  <c r="C65" i="7" s="1"/>
  <c r="B66" i="7"/>
  <c r="C66" i="7"/>
  <c r="B67" i="7"/>
  <c r="C67" i="7" s="1"/>
  <c r="B68" i="7"/>
  <c r="C68" i="7" s="1"/>
  <c r="B69" i="7"/>
  <c r="C69" i="7" s="1"/>
  <c r="B70" i="7"/>
  <c r="C70" i="7"/>
  <c r="B71" i="7"/>
  <c r="C71" i="7" s="1"/>
  <c r="B72" i="7"/>
  <c r="C72" i="7" s="1"/>
  <c r="B73" i="7"/>
  <c r="C73" i="7" s="1"/>
  <c r="B74" i="7"/>
  <c r="C74" i="7"/>
  <c r="B75" i="7"/>
  <c r="C75" i="7" s="1"/>
  <c r="B76" i="7"/>
  <c r="C76" i="7"/>
  <c r="B77" i="7"/>
  <c r="C77" i="7" s="1"/>
  <c r="B78" i="7"/>
  <c r="C78" i="7" s="1"/>
  <c r="B79" i="7"/>
  <c r="C79" i="7" s="1"/>
  <c r="B80" i="7"/>
  <c r="C80" i="7"/>
  <c r="B81" i="7"/>
  <c r="C81" i="7"/>
  <c r="B82" i="7"/>
  <c r="C82" i="7" s="1"/>
  <c r="B83" i="7"/>
  <c r="C83" i="7" s="1"/>
  <c r="B84" i="7"/>
  <c r="C84" i="7" s="1"/>
  <c r="B85" i="7"/>
  <c r="C85" i="7"/>
  <c r="B86" i="7"/>
  <c r="C86" i="7" s="1"/>
  <c r="B87" i="7"/>
  <c r="C87" i="7" s="1"/>
  <c r="B88" i="7"/>
  <c r="C88" i="7" s="1"/>
  <c r="B89" i="7"/>
  <c r="C89" i="7" s="1"/>
  <c r="B90" i="7"/>
  <c r="C90" i="7" s="1"/>
  <c r="B91" i="7"/>
  <c r="C91" i="7"/>
  <c r="B92" i="7"/>
  <c r="C92" i="7" s="1"/>
  <c r="B93" i="7"/>
  <c r="C93" i="7" s="1"/>
  <c r="B94" i="7"/>
  <c r="C94" i="7"/>
  <c r="B95" i="7"/>
  <c r="C95" i="7"/>
  <c r="B96" i="7"/>
  <c r="C96" i="7" s="1"/>
  <c r="B97" i="7"/>
  <c r="C97" i="7" s="1"/>
  <c r="B98" i="7"/>
  <c r="C98" i="7" s="1"/>
  <c r="B99" i="7"/>
  <c r="C99" i="7" s="1"/>
  <c r="B100" i="7"/>
  <c r="C100" i="7" s="1"/>
  <c r="B101" i="7"/>
  <c r="C101" i="7"/>
  <c r="B102" i="7"/>
  <c r="C102" i="7" s="1"/>
  <c r="B103" i="7"/>
  <c r="C103" i="7" s="1"/>
  <c r="B104" i="7"/>
  <c r="C104" i="7" s="1"/>
  <c r="B105" i="7"/>
  <c r="C105" i="7" s="1"/>
  <c r="B106" i="7"/>
  <c r="C106" i="7" s="1"/>
  <c r="B107" i="7"/>
  <c r="C107" i="7" s="1"/>
  <c r="B108" i="7"/>
  <c r="C108" i="7" s="1"/>
  <c r="B109" i="7"/>
  <c r="C109" i="7" s="1"/>
  <c r="B110" i="7"/>
  <c r="C110" i="7"/>
  <c r="B111" i="7"/>
  <c r="C111" i="7"/>
  <c r="B112" i="7"/>
  <c r="C112" i="7" s="1"/>
  <c r="B113" i="7"/>
  <c r="C113" i="7" s="1"/>
  <c r="B114" i="7"/>
  <c r="C114" i="7" s="1"/>
  <c r="B115" i="7"/>
  <c r="C115" i="7"/>
  <c r="B116" i="7"/>
  <c r="C116" i="7"/>
  <c r="B117" i="7"/>
  <c r="C117" i="7" s="1"/>
  <c r="B118" i="7"/>
  <c r="C118" i="7" s="1"/>
  <c r="B119" i="7"/>
  <c r="C119" i="7"/>
  <c r="B120" i="7"/>
  <c r="C120" i="7" s="1"/>
  <c r="B121" i="7"/>
  <c r="C121" i="7" s="1"/>
  <c r="B122" i="7"/>
  <c r="C122" i="7" s="1"/>
  <c r="B123" i="7"/>
  <c r="C123" i="7" s="1"/>
  <c r="B124" i="7"/>
  <c r="C124" i="7" s="1"/>
  <c r="B2" i="7"/>
  <c r="C2" i="7" s="1"/>
  <c r="H124" i="7" l="1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</calcChain>
</file>

<file path=xl/sharedStrings.xml><?xml version="1.0" encoding="utf-8"?>
<sst xmlns="http://schemas.openxmlformats.org/spreadsheetml/2006/main" count="507" uniqueCount="264">
  <si>
    <t>RAZON SOCIAL DEL PROVEEDOR</t>
  </si>
  <si>
    <t>IMPORTE</t>
  </si>
  <si>
    <t>IVA</t>
  </si>
  <si>
    <t>MONTO TOTAL PAGADO</t>
  </si>
  <si>
    <t>CONTRARRECIBO</t>
  </si>
  <si>
    <t>NUMERO DE TRANSFERENCIA</t>
  </si>
  <si>
    <t>DESCUENTOS</t>
  </si>
  <si>
    <t>MONTO NETO PAGADO</t>
  </si>
  <si>
    <t>FECHA DE PAGO</t>
  </si>
  <si>
    <t>INSTITUCION BANCARIA</t>
  </si>
  <si>
    <t>NUMERO DE CFDI</t>
  </si>
  <si>
    <t>FECHA DEL CFDI</t>
  </si>
  <si>
    <t>HSBC</t>
  </si>
  <si>
    <t>GRAVITAL TRADING MEXICO S.A. DE C.V.</t>
  </si>
  <si>
    <t>A187</t>
  </si>
  <si>
    <t>HSBC553962</t>
  </si>
  <si>
    <t>HSBC553968</t>
  </si>
  <si>
    <t>HSBC553971</t>
  </si>
  <si>
    <t>HSBC553974</t>
  </si>
  <si>
    <t>HSBC553975</t>
  </si>
  <si>
    <t>HSBC310326</t>
  </si>
  <si>
    <t>HSBC310320</t>
  </si>
  <si>
    <t>HSBC310282</t>
  </si>
  <si>
    <t>HSBC227889</t>
  </si>
  <si>
    <t>HSBC227892</t>
  </si>
  <si>
    <t>HSBC227894</t>
  </si>
  <si>
    <t>HSBC227895</t>
  </si>
  <si>
    <t>HSBC227896</t>
  </si>
  <si>
    <t>HSBC227884</t>
  </si>
  <si>
    <t>HSBC521621</t>
  </si>
  <si>
    <t>HSBC521623</t>
  </si>
  <si>
    <t>HSBC521627</t>
  </si>
  <si>
    <t>HSBC079968</t>
  </si>
  <si>
    <t>HSBC306549</t>
  </si>
  <si>
    <t>HSBC306550</t>
  </si>
  <si>
    <t>HSBC306553</t>
  </si>
  <si>
    <t>HSBC306545</t>
  </si>
  <si>
    <t>HSBC377382</t>
  </si>
  <si>
    <t>HSBC377384</t>
  </si>
  <si>
    <t>HSBC377385</t>
  </si>
  <si>
    <t>HSBC377387</t>
  </si>
  <si>
    <t>HSBC274189</t>
  </si>
  <si>
    <t>HSBC274177</t>
  </si>
  <si>
    <t>HSBC274188</t>
  </si>
  <si>
    <t>HSBC274184</t>
  </si>
  <si>
    <t>HSBC109639</t>
  </si>
  <si>
    <t>HSBC109641</t>
  </si>
  <si>
    <t>HSBC109646</t>
  </si>
  <si>
    <t>HSBC215407</t>
  </si>
  <si>
    <t>HSBC215418</t>
  </si>
  <si>
    <t>HSBC215420</t>
  </si>
  <si>
    <t>HSBC215408</t>
  </si>
  <si>
    <t>HSBC215406</t>
  </si>
  <si>
    <t>HSBC264541</t>
  </si>
  <si>
    <t>HSBC264540</t>
  </si>
  <si>
    <t>HSBC326464</t>
  </si>
  <si>
    <t>HSBC326474</t>
  </si>
  <si>
    <t>HSBC326477</t>
  </si>
  <si>
    <t>HSBC193100</t>
  </si>
  <si>
    <t>HSBC193109</t>
  </si>
  <si>
    <t>HSBC193114</t>
  </si>
  <si>
    <t>HSBC193122</t>
  </si>
  <si>
    <t>HSBC193071</t>
  </si>
  <si>
    <t>HSBC223560</t>
  </si>
  <si>
    <t>HSBC223564</t>
  </si>
  <si>
    <t>HSBC353090</t>
  </si>
  <si>
    <t>HSBC303093</t>
  </si>
  <si>
    <t>HSBC353093</t>
  </si>
  <si>
    <t>HSBC353087</t>
  </si>
  <si>
    <t>HSBC323077</t>
  </si>
  <si>
    <t>HSBC323076</t>
  </si>
  <si>
    <t>HSBC323057</t>
  </si>
  <si>
    <t>HSBC323068</t>
  </si>
  <si>
    <t>HSBC323070</t>
  </si>
  <si>
    <t>HSBC170606</t>
  </si>
  <si>
    <t>HSBC170601</t>
  </si>
  <si>
    <t>HSBC257799</t>
  </si>
  <si>
    <t>HSBC257801</t>
  </si>
  <si>
    <t>HSBC257802</t>
  </si>
  <si>
    <t>HSBC257803</t>
  </si>
  <si>
    <t>HSBC257804</t>
  </si>
  <si>
    <t>HSBC257805</t>
  </si>
  <si>
    <t>HSBC257808</t>
  </si>
  <si>
    <t>HSBC588542</t>
  </si>
  <si>
    <t>HSBC588546</t>
  </si>
  <si>
    <t>HSBC588548</t>
  </si>
  <si>
    <t>HSBC420248</t>
  </si>
  <si>
    <t>HSBC331857</t>
  </si>
  <si>
    <t>HSBC331858</t>
  </si>
  <si>
    <t>HSBC331859</t>
  </si>
  <si>
    <t>HSBC331862</t>
  </si>
  <si>
    <t>HSBC385818</t>
  </si>
  <si>
    <t>HSBC385833</t>
  </si>
  <si>
    <t>HSBC364238</t>
  </si>
  <si>
    <t>HSBC364241</t>
  </si>
  <si>
    <t>HSBC764744</t>
  </si>
  <si>
    <t>HSBC764747</t>
  </si>
  <si>
    <t>HSBC450987</t>
  </si>
  <si>
    <t>HSBC450991</t>
  </si>
  <si>
    <t>HSBC450992</t>
  </si>
  <si>
    <t>HSBC417763</t>
  </si>
  <si>
    <t>HSBC417767</t>
  </si>
  <si>
    <t>HSBC417771</t>
  </si>
  <si>
    <t>HSBC417772</t>
  </si>
  <si>
    <t>HSBC516509</t>
  </si>
  <si>
    <t>HSBC516511</t>
  </si>
  <si>
    <t>HSBC516514</t>
  </si>
  <si>
    <t>HSBC516515</t>
  </si>
  <si>
    <t>HSBC516494</t>
  </si>
  <si>
    <t>HSBC415003</t>
  </si>
  <si>
    <t>HSBC415001</t>
  </si>
  <si>
    <t>HSBC414976</t>
  </si>
  <si>
    <t>HSBC415011</t>
  </si>
  <si>
    <t>HSBC414973</t>
  </si>
  <si>
    <t>HSBC415007</t>
  </si>
  <si>
    <t>HSBC579594</t>
  </si>
  <si>
    <t>HSBC579591</t>
  </si>
  <si>
    <t>HSBC579598</t>
  </si>
  <si>
    <t>HSBC579614</t>
  </si>
  <si>
    <t>HSBC579620</t>
  </si>
  <si>
    <t>HSBC579621</t>
  </si>
  <si>
    <t>HSBC066702</t>
  </si>
  <si>
    <t>HSBC066713</t>
  </si>
  <si>
    <t>HSBC066707</t>
  </si>
  <si>
    <t>HSBC521124</t>
  </si>
  <si>
    <t>HSBC941338</t>
  </si>
  <si>
    <t>HSBC941328</t>
  </si>
  <si>
    <t>HSBC941331</t>
  </si>
  <si>
    <t>HSBC941327</t>
  </si>
  <si>
    <t>HSBC941323</t>
  </si>
  <si>
    <t>HSBC941321</t>
  </si>
  <si>
    <t>HSBC941330</t>
  </si>
  <si>
    <t>HSBC941348</t>
  </si>
  <si>
    <t>HSBC941355</t>
  </si>
  <si>
    <t>A484</t>
  </si>
  <si>
    <t>A481</t>
  </si>
  <si>
    <t>A485</t>
  </si>
  <si>
    <t>A490</t>
  </si>
  <si>
    <t>A487</t>
  </si>
  <si>
    <t>A492</t>
  </si>
  <si>
    <t>A498</t>
  </si>
  <si>
    <t>A496</t>
  </si>
  <si>
    <t>A552</t>
  </si>
  <si>
    <t>A542</t>
  </si>
  <si>
    <t>A548</t>
  </si>
  <si>
    <t>A541</t>
  </si>
  <si>
    <t>A543</t>
  </si>
  <si>
    <t>A553</t>
  </si>
  <si>
    <t>A588</t>
  </si>
  <si>
    <t>A587</t>
  </si>
  <si>
    <t>A598</t>
  </si>
  <si>
    <t>A597</t>
  </si>
  <si>
    <t>AD82</t>
  </si>
  <si>
    <t>HSNC</t>
  </si>
  <si>
    <t>A612</t>
  </si>
  <si>
    <t>D435</t>
  </si>
  <si>
    <t>A591</t>
  </si>
  <si>
    <t>A635</t>
  </si>
  <si>
    <t>A634</t>
  </si>
  <si>
    <t>A637</t>
  </si>
  <si>
    <t>A638</t>
  </si>
  <si>
    <t>A653</t>
  </si>
  <si>
    <t>A649</t>
  </si>
  <si>
    <t>A656</t>
  </si>
  <si>
    <t>A652</t>
  </si>
  <si>
    <t>A676</t>
  </si>
  <si>
    <t>A670</t>
  </si>
  <si>
    <t>A669</t>
  </si>
  <si>
    <t>A713</t>
  </si>
  <si>
    <t>A706</t>
  </si>
  <si>
    <t>A703</t>
  </si>
  <si>
    <t>A704</t>
  </si>
  <si>
    <t>A709</t>
  </si>
  <si>
    <t>A718</t>
  </si>
  <si>
    <t>A716</t>
  </si>
  <si>
    <t>A732</t>
  </si>
  <si>
    <t>A740</t>
  </si>
  <si>
    <t>A733</t>
  </si>
  <si>
    <t>A764</t>
  </si>
  <si>
    <t>A770</t>
  </si>
  <si>
    <t>A769</t>
  </si>
  <si>
    <t>A772</t>
  </si>
  <si>
    <t>A771</t>
  </si>
  <si>
    <t>A800</t>
  </si>
  <si>
    <t>A808</t>
  </si>
  <si>
    <t>A815</t>
  </si>
  <si>
    <t>A803</t>
  </si>
  <si>
    <t>A821</t>
  </si>
  <si>
    <t>A819</t>
  </si>
  <si>
    <t>A798</t>
  </si>
  <si>
    <t>A861</t>
  </si>
  <si>
    <t>12/6/204</t>
  </si>
  <si>
    <t>A844</t>
  </si>
  <si>
    <t>11/6/204</t>
  </si>
  <si>
    <t>A858</t>
  </si>
  <si>
    <t>A856</t>
  </si>
  <si>
    <t>A847</t>
  </si>
  <si>
    <t>A841</t>
  </si>
  <si>
    <t>9/8/204</t>
  </si>
  <si>
    <t>A889</t>
  </si>
  <si>
    <t>A895</t>
  </si>
  <si>
    <t>A907</t>
  </si>
  <si>
    <t>A904</t>
  </si>
  <si>
    <t>A908</t>
  </si>
  <si>
    <t>A888</t>
  </si>
  <si>
    <t>A890</t>
  </si>
  <si>
    <t>A17</t>
  </si>
  <si>
    <t>A25</t>
  </si>
  <si>
    <t>A20</t>
  </si>
  <si>
    <t>A21</t>
  </si>
  <si>
    <t>A43</t>
  </si>
  <si>
    <t>A39</t>
  </si>
  <si>
    <t>A35</t>
  </si>
  <si>
    <t>A40</t>
  </si>
  <si>
    <t>A130</t>
  </si>
  <si>
    <t>A132</t>
  </si>
  <si>
    <t>A142</t>
  </si>
  <si>
    <t>A146</t>
  </si>
  <si>
    <t>A158</t>
  </si>
  <si>
    <t>A156</t>
  </si>
  <si>
    <t>A163</t>
  </si>
  <si>
    <t>A162</t>
  </si>
  <si>
    <t>A166</t>
  </si>
  <si>
    <t>A183</t>
  </si>
  <si>
    <t>A184</t>
  </si>
  <si>
    <t>A182</t>
  </si>
  <si>
    <t>A214</t>
  </si>
  <si>
    <t>A216</t>
  </si>
  <si>
    <t>A213</t>
  </si>
  <si>
    <t>A215</t>
  </si>
  <si>
    <t>A205</t>
  </si>
  <si>
    <t>hsbc</t>
  </si>
  <si>
    <t>A212</t>
  </si>
  <si>
    <t>A248</t>
  </si>
  <si>
    <t>A250</t>
  </si>
  <si>
    <t>A236</t>
  </si>
  <si>
    <t>A251</t>
  </si>
  <si>
    <t>A242</t>
  </si>
  <si>
    <t>A245</t>
  </si>
  <si>
    <t>A241</t>
  </si>
  <si>
    <t>A247</t>
  </si>
  <si>
    <t>A255</t>
  </si>
  <si>
    <t>A252</t>
  </si>
  <si>
    <t>A254</t>
  </si>
  <si>
    <t>A235</t>
  </si>
  <si>
    <t>A286</t>
  </si>
  <si>
    <t>A280</t>
  </si>
  <si>
    <t>A283</t>
  </si>
  <si>
    <t>A287</t>
  </si>
  <si>
    <t>A275</t>
  </si>
  <si>
    <t>A274</t>
  </si>
  <si>
    <t>A276</t>
  </si>
  <si>
    <t>A291</t>
  </si>
  <si>
    <t>A292</t>
  </si>
  <si>
    <t>A304</t>
  </si>
  <si>
    <t>A302</t>
  </si>
  <si>
    <t>A299</t>
  </si>
  <si>
    <t>A312</t>
  </si>
  <si>
    <t>HSBC516504</t>
  </si>
  <si>
    <t>HSB5066712</t>
  </si>
  <si>
    <t>BA02C</t>
  </si>
  <si>
    <t>HSBC588549</t>
  </si>
  <si>
    <t>BD6A</t>
  </si>
  <si>
    <t>HSBC170609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</si>
</sst>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/>
    </xf>
    <xf numFmtId="14" fontId="3" fillId="0" borderId="2" xfId="1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C893-8B2D-4988-84DA-272A1CB60E0B}">
  <dimension ref="A1:L124"/>
  <sheetViews>
    <sheetView tabSelected="1" workbookViewId="0">
      <pane ySplit="1" topLeftCell="A2" activePane="bottomLeft" state="frozen"/>
      <selection activeCell="A13" sqref="A13"/>
      <selection pane="bottomLeft" activeCell="M1" sqref="M1:N1048576"/>
    </sheetView>
  </sheetViews>
  <sheetFormatPr baseColWidth="10" defaultRowHeight="15" x14ac:dyDescent="0.2"/>
  <cols>
    <col min="1" max="1" width="39" bestFit="1" customWidth="1"/>
    <col min="2" max="2" width="10.1640625" bestFit="1" customWidth="1"/>
    <col min="3" max="3" width="17.83203125" customWidth="1"/>
    <col min="4" max="4" width="20.5" bestFit="1" customWidth="1"/>
    <col min="5" max="5" width="15.33203125" bestFit="1" customWidth="1"/>
    <col min="6" max="6" width="25.1640625" bestFit="1" customWidth="1"/>
    <col min="7" max="7" width="12.1640625" bestFit="1" customWidth="1"/>
    <col min="8" max="8" width="19.83203125" bestFit="1" customWidth="1"/>
    <col min="9" max="9" width="14.5" bestFit="1" customWidth="1"/>
    <col min="10" max="10" width="20.5" bestFit="1" customWidth="1"/>
    <col min="11" max="11" width="15.1640625" bestFit="1" customWidth="1"/>
    <col min="12" max="12" width="14.33203125" bestFit="1" customWidth="1"/>
  </cols>
  <sheetData>
    <row r="1" spans="1:12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2" t="s">
        <v>13</v>
      </c>
      <c r="B2" s="4">
        <f>D2/1.16</f>
        <v>28698.810344827591</v>
      </c>
      <c r="C2" s="5">
        <f>B2*0.16</f>
        <v>4591.8096551724148</v>
      </c>
      <c r="D2" s="4">
        <v>33290.620000000003</v>
      </c>
      <c r="E2" s="2">
        <v>42</v>
      </c>
      <c r="F2" s="2" t="s">
        <v>15</v>
      </c>
      <c r="G2" s="5">
        <v>0</v>
      </c>
      <c r="H2" s="5">
        <f>D2-G2</f>
        <v>33290.620000000003</v>
      </c>
      <c r="I2" s="6">
        <v>45322</v>
      </c>
      <c r="J2" s="2" t="s">
        <v>12</v>
      </c>
      <c r="K2" s="3" t="s">
        <v>134</v>
      </c>
      <c r="L2" s="7">
        <v>45301</v>
      </c>
    </row>
    <row r="3" spans="1:12" x14ac:dyDescent="0.2">
      <c r="A3" s="2" t="s">
        <v>13</v>
      </c>
      <c r="B3" s="4">
        <f t="shared" ref="B3:B66" si="0">D3/1.16</f>
        <v>21792.103448275862</v>
      </c>
      <c r="C3" s="5">
        <f t="shared" ref="C3:C66" si="1">B3*0.16</f>
        <v>3486.7365517241378</v>
      </c>
      <c r="D3" s="4">
        <v>25278.84</v>
      </c>
      <c r="E3" s="2">
        <v>62</v>
      </c>
      <c r="F3" s="2" t="s">
        <v>16</v>
      </c>
      <c r="G3" s="5">
        <v>0</v>
      </c>
      <c r="H3" s="5">
        <f>D3-G3</f>
        <v>25278.84</v>
      </c>
      <c r="I3" s="6">
        <v>45322</v>
      </c>
      <c r="J3" s="2" t="s">
        <v>12</v>
      </c>
      <c r="K3" s="3" t="s">
        <v>135</v>
      </c>
      <c r="L3" s="7">
        <v>45301</v>
      </c>
    </row>
    <row r="4" spans="1:12" x14ac:dyDescent="0.2">
      <c r="A4" s="2" t="s">
        <v>13</v>
      </c>
      <c r="B4" s="4">
        <f t="shared" si="0"/>
        <v>20460.801724137931</v>
      </c>
      <c r="C4" s="5">
        <f t="shared" si="1"/>
        <v>3273.728275862069</v>
      </c>
      <c r="D4" s="4">
        <v>23734.53</v>
      </c>
      <c r="E4" s="2">
        <v>63</v>
      </c>
      <c r="F4" s="2" t="s">
        <v>17</v>
      </c>
      <c r="G4" s="5">
        <v>0</v>
      </c>
      <c r="H4" s="5">
        <f>D4-G4</f>
        <v>23734.53</v>
      </c>
      <c r="I4" s="6">
        <v>45322</v>
      </c>
      <c r="J4" s="2" t="s">
        <v>12</v>
      </c>
      <c r="K4" s="3" t="s">
        <v>136</v>
      </c>
      <c r="L4" s="7">
        <v>45301</v>
      </c>
    </row>
    <row r="5" spans="1:12" x14ac:dyDescent="0.2">
      <c r="A5" s="2" t="s">
        <v>13</v>
      </c>
      <c r="B5" s="4">
        <f t="shared" si="0"/>
        <v>15666.560344827587</v>
      </c>
      <c r="C5" s="5">
        <f t="shared" si="1"/>
        <v>2506.649655172414</v>
      </c>
      <c r="D5" s="4">
        <v>18173.21</v>
      </c>
      <c r="E5" s="2">
        <v>69</v>
      </c>
      <c r="F5" s="2" t="s">
        <v>18</v>
      </c>
      <c r="G5" s="5">
        <v>0</v>
      </c>
      <c r="H5" s="5">
        <f>D5-G5</f>
        <v>18173.21</v>
      </c>
      <c r="I5" s="6">
        <v>45322</v>
      </c>
      <c r="J5" s="2" t="s">
        <v>12</v>
      </c>
      <c r="K5" s="3" t="s">
        <v>137</v>
      </c>
      <c r="L5" s="7">
        <v>45301</v>
      </c>
    </row>
    <row r="6" spans="1:12" x14ac:dyDescent="0.2">
      <c r="A6" s="2" t="s">
        <v>13</v>
      </c>
      <c r="B6" s="4">
        <f t="shared" si="0"/>
        <v>11921.603448275862</v>
      </c>
      <c r="C6" s="5">
        <f t="shared" si="1"/>
        <v>1907.4565517241381</v>
      </c>
      <c r="D6" s="4">
        <v>13829.06</v>
      </c>
      <c r="E6" s="2">
        <v>43</v>
      </c>
      <c r="F6" s="2" t="s">
        <v>19</v>
      </c>
      <c r="G6" s="5">
        <v>0</v>
      </c>
      <c r="H6" s="5">
        <f>D6-G6</f>
        <v>13829.06</v>
      </c>
      <c r="I6" s="6">
        <v>45322</v>
      </c>
      <c r="J6" s="2" t="s">
        <v>12</v>
      </c>
      <c r="K6" s="3" t="s">
        <v>138</v>
      </c>
      <c r="L6" s="7">
        <v>45301</v>
      </c>
    </row>
    <row r="7" spans="1:12" x14ac:dyDescent="0.2">
      <c r="A7" s="2" t="s">
        <v>13</v>
      </c>
      <c r="B7" s="4">
        <f t="shared" si="0"/>
        <v>14880</v>
      </c>
      <c r="C7" s="5">
        <f t="shared" si="1"/>
        <v>2380.8000000000002</v>
      </c>
      <c r="D7" s="4">
        <v>17260.8</v>
      </c>
      <c r="E7" s="2">
        <v>44</v>
      </c>
      <c r="F7" s="2" t="s">
        <v>20</v>
      </c>
      <c r="G7" s="5">
        <v>0</v>
      </c>
      <c r="H7" s="5">
        <f>D7-G7</f>
        <v>17260.8</v>
      </c>
      <c r="I7" s="6">
        <v>45330</v>
      </c>
      <c r="J7" s="2" t="s">
        <v>12</v>
      </c>
      <c r="K7" s="3" t="s">
        <v>139</v>
      </c>
      <c r="L7" s="7">
        <v>45301</v>
      </c>
    </row>
    <row r="8" spans="1:12" x14ac:dyDescent="0.2">
      <c r="A8" s="2" t="s">
        <v>13</v>
      </c>
      <c r="B8" s="4">
        <f t="shared" si="0"/>
        <v>7350.8017241379321</v>
      </c>
      <c r="C8" s="5">
        <f t="shared" si="1"/>
        <v>1176.1282758620691</v>
      </c>
      <c r="D8" s="4">
        <v>8526.93</v>
      </c>
      <c r="E8" s="2">
        <v>59</v>
      </c>
      <c r="F8" s="2" t="s">
        <v>21</v>
      </c>
      <c r="G8" s="5">
        <v>0</v>
      </c>
      <c r="H8" s="5">
        <f>D8-G8</f>
        <v>8526.93</v>
      </c>
      <c r="I8" s="6">
        <v>45330</v>
      </c>
      <c r="J8" s="2" t="s">
        <v>12</v>
      </c>
      <c r="K8" s="3" t="s">
        <v>140</v>
      </c>
      <c r="L8" s="7">
        <v>45302</v>
      </c>
    </row>
    <row r="9" spans="1:12" x14ac:dyDescent="0.2">
      <c r="A9" s="2" t="s">
        <v>13</v>
      </c>
      <c r="B9" s="4">
        <f t="shared" si="0"/>
        <v>14219.698275862069</v>
      </c>
      <c r="C9" s="5">
        <f t="shared" si="1"/>
        <v>2275.1517241379311</v>
      </c>
      <c r="D9" s="4">
        <v>16494.849999999999</v>
      </c>
      <c r="E9" s="2">
        <v>60</v>
      </c>
      <c r="F9" s="2" t="s">
        <v>22</v>
      </c>
      <c r="G9" s="5">
        <v>0</v>
      </c>
      <c r="H9" s="5">
        <f>D9-G9</f>
        <v>16494.849999999999</v>
      </c>
      <c r="I9" s="6">
        <v>45330</v>
      </c>
      <c r="J9" s="2" t="s">
        <v>12</v>
      </c>
      <c r="K9" s="3" t="s">
        <v>141</v>
      </c>
      <c r="L9" s="7">
        <v>45301</v>
      </c>
    </row>
    <row r="10" spans="1:12" x14ac:dyDescent="0.2">
      <c r="A10" s="2" t="s">
        <v>13</v>
      </c>
      <c r="B10" s="4">
        <f t="shared" si="0"/>
        <v>19560</v>
      </c>
      <c r="C10" s="5">
        <f t="shared" si="1"/>
        <v>3129.6</v>
      </c>
      <c r="D10" s="4">
        <v>22689.599999999999</v>
      </c>
      <c r="E10" s="2">
        <v>389</v>
      </c>
      <c r="F10" s="2" t="s">
        <v>23</v>
      </c>
      <c r="G10" s="5">
        <v>0</v>
      </c>
      <c r="H10" s="5">
        <f>D10-G10</f>
        <v>22689.599999999999</v>
      </c>
      <c r="I10" s="6">
        <v>45335</v>
      </c>
      <c r="J10" s="2" t="s">
        <v>12</v>
      </c>
      <c r="K10" s="3" t="s">
        <v>142</v>
      </c>
      <c r="L10" s="7">
        <v>45329</v>
      </c>
    </row>
    <row r="11" spans="1:12" x14ac:dyDescent="0.2">
      <c r="A11" s="2" t="s">
        <v>13</v>
      </c>
      <c r="B11" s="4">
        <f t="shared" si="0"/>
        <v>17110</v>
      </c>
      <c r="C11" s="5">
        <f t="shared" si="1"/>
        <v>2737.6</v>
      </c>
      <c r="D11" s="4">
        <v>19847.599999999999</v>
      </c>
      <c r="E11" s="2">
        <v>384</v>
      </c>
      <c r="F11" s="2" t="s">
        <v>24</v>
      </c>
      <c r="G11" s="5">
        <v>0</v>
      </c>
      <c r="H11" s="5">
        <f>D11-G11</f>
        <v>19847.599999999999</v>
      </c>
      <c r="I11" s="6">
        <v>45335</v>
      </c>
      <c r="J11" s="2" t="s">
        <v>12</v>
      </c>
      <c r="K11" s="3" t="s">
        <v>143</v>
      </c>
      <c r="L11" s="7">
        <v>45329</v>
      </c>
    </row>
    <row r="12" spans="1:12" x14ac:dyDescent="0.2">
      <c r="A12" s="2" t="s">
        <v>13</v>
      </c>
      <c r="B12" s="4">
        <f t="shared" si="0"/>
        <v>17018.405172413793</v>
      </c>
      <c r="C12" s="5">
        <f t="shared" si="1"/>
        <v>2722.9448275862069</v>
      </c>
      <c r="D12" s="4">
        <v>19741.349999999999</v>
      </c>
      <c r="E12" s="2">
        <v>398</v>
      </c>
      <c r="F12" s="2" t="s">
        <v>25</v>
      </c>
      <c r="G12" s="5">
        <v>0</v>
      </c>
      <c r="H12" s="5">
        <f>D12-G12</f>
        <v>19741.349999999999</v>
      </c>
      <c r="I12" s="6">
        <v>45335</v>
      </c>
      <c r="J12" s="2" t="s">
        <v>12</v>
      </c>
      <c r="K12" s="3" t="s">
        <v>144</v>
      </c>
      <c r="L12" s="7">
        <v>45329</v>
      </c>
    </row>
    <row r="13" spans="1:12" x14ac:dyDescent="0.2">
      <c r="A13" s="2" t="s">
        <v>13</v>
      </c>
      <c r="B13" s="4">
        <f t="shared" si="0"/>
        <v>15270.000000000002</v>
      </c>
      <c r="C13" s="5">
        <f t="shared" si="1"/>
        <v>2443.2000000000003</v>
      </c>
      <c r="D13" s="4">
        <v>17713.2</v>
      </c>
      <c r="E13" s="2">
        <v>390</v>
      </c>
      <c r="F13" s="2" t="s">
        <v>26</v>
      </c>
      <c r="G13" s="5">
        <v>0</v>
      </c>
      <c r="H13" s="5">
        <f>D13-G13</f>
        <v>17713.2</v>
      </c>
      <c r="I13" s="6">
        <v>45335</v>
      </c>
      <c r="J13" s="2" t="s">
        <v>12</v>
      </c>
      <c r="K13" s="3" t="s">
        <v>145</v>
      </c>
      <c r="L13" s="7">
        <v>45329</v>
      </c>
    </row>
    <row r="14" spans="1:12" x14ac:dyDescent="0.2">
      <c r="A14" s="2" t="s">
        <v>13</v>
      </c>
      <c r="B14" s="4">
        <f t="shared" si="0"/>
        <v>12580</v>
      </c>
      <c r="C14" s="5">
        <f t="shared" si="1"/>
        <v>2012.8</v>
      </c>
      <c r="D14" s="4">
        <v>14592.8</v>
      </c>
      <c r="E14" s="2">
        <v>381</v>
      </c>
      <c r="F14" s="2" t="s">
        <v>27</v>
      </c>
      <c r="G14" s="5">
        <v>0</v>
      </c>
      <c r="H14" s="5">
        <f>D14-G14</f>
        <v>14592.8</v>
      </c>
      <c r="I14" s="6">
        <v>45335</v>
      </c>
      <c r="J14" s="2" t="s">
        <v>12</v>
      </c>
      <c r="K14" s="3" t="s">
        <v>146</v>
      </c>
      <c r="L14" s="7">
        <v>45329</v>
      </c>
    </row>
    <row r="15" spans="1:12" x14ac:dyDescent="0.2">
      <c r="A15" s="2" t="s">
        <v>13</v>
      </c>
      <c r="B15" s="4">
        <f t="shared" si="0"/>
        <v>8905.8017241379312</v>
      </c>
      <c r="C15" s="5">
        <f t="shared" si="1"/>
        <v>1424.9282758620691</v>
      </c>
      <c r="D15" s="4">
        <v>10330.73</v>
      </c>
      <c r="E15" s="2">
        <v>397</v>
      </c>
      <c r="F15" s="2" t="s">
        <v>28</v>
      </c>
      <c r="G15" s="5">
        <v>0</v>
      </c>
      <c r="H15" s="5">
        <f>D15-G15</f>
        <v>10330.73</v>
      </c>
      <c r="I15" s="6">
        <v>45335</v>
      </c>
      <c r="J15" s="2" t="s">
        <v>12</v>
      </c>
      <c r="K15" s="3" t="s">
        <v>147</v>
      </c>
      <c r="L15" s="7">
        <v>45329</v>
      </c>
    </row>
    <row r="16" spans="1:12" x14ac:dyDescent="0.2">
      <c r="A16" s="2" t="s">
        <v>13</v>
      </c>
      <c r="B16" s="4">
        <f t="shared" si="0"/>
        <v>33519.301724137935</v>
      </c>
      <c r="C16" s="5">
        <f t="shared" si="1"/>
        <v>5363.0882758620701</v>
      </c>
      <c r="D16" s="4">
        <v>38882.39</v>
      </c>
      <c r="E16" s="2">
        <v>558</v>
      </c>
      <c r="F16" s="2" t="s">
        <v>29</v>
      </c>
      <c r="G16" s="5">
        <v>0</v>
      </c>
      <c r="H16" s="5">
        <f>D16-G16</f>
        <v>38882.39</v>
      </c>
      <c r="I16" s="6">
        <v>45348</v>
      </c>
      <c r="J16" s="2" t="s">
        <v>12</v>
      </c>
      <c r="K16" s="3" t="s">
        <v>148</v>
      </c>
      <c r="L16" s="7">
        <v>45342</v>
      </c>
    </row>
    <row r="17" spans="1:12" x14ac:dyDescent="0.2">
      <c r="A17" s="2" t="s">
        <v>13</v>
      </c>
      <c r="B17" s="4">
        <f t="shared" si="0"/>
        <v>27526.698275862072</v>
      </c>
      <c r="C17" s="5">
        <f t="shared" si="1"/>
        <v>4404.2717241379314</v>
      </c>
      <c r="D17" s="4">
        <v>31930.97</v>
      </c>
      <c r="E17" s="2">
        <v>559</v>
      </c>
      <c r="F17" s="2" t="s">
        <v>30</v>
      </c>
      <c r="G17" s="5">
        <v>0</v>
      </c>
      <c r="H17" s="5">
        <f>D17-G17</f>
        <v>31930.97</v>
      </c>
      <c r="I17" s="6">
        <v>45348</v>
      </c>
      <c r="J17" s="2" t="s">
        <v>12</v>
      </c>
      <c r="K17" s="3" t="s">
        <v>149</v>
      </c>
      <c r="L17" s="7">
        <v>45342</v>
      </c>
    </row>
    <row r="18" spans="1:12" x14ac:dyDescent="0.2">
      <c r="A18" s="2" t="s">
        <v>13</v>
      </c>
      <c r="B18" s="4">
        <f t="shared" si="0"/>
        <v>6564</v>
      </c>
      <c r="C18" s="5">
        <f t="shared" si="1"/>
        <v>1050.24</v>
      </c>
      <c r="D18" s="4">
        <v>7614.24</v>
      </c>
      <c r="E18" s="2">
        <v>560</v>
      </c>
      <c r="F18" s="2" t="s">
        <v>31</v>
      </c>
      <c r="G18" s="5">
        <v>0</v>
      </c>
      <c r="H18" s="5">
        <f>D18-G18</f>
        <v>7614.24</v>
      </c>
      <c r="I18" s="6">
        <v>45348</v>
      </c>
      <c r="J18" s="2" t="s">
        <v>12</v>
      </c>
      <c r="K18" s="3" t="s">
        <v>150</v>
      </c>
      <c r="L18" s="7">
        <v>45342</v>
      </c>
    </row>
    <row r="19" spans="1:12" x14ac:dyDescent="0.2">
      <c r="A19" s="2" t="s">
        <v>13</v>
      </c>
      <c r="B19" s="4">
        <f t="shared" si="0"/>
        <v>6114</v>
      </c>
      <c r="C19" s="5">
        <f t="shared" si="1"/>
        <v>978.24</v>
      </c>
      <c r="D19" s="4">
        <v>7092.24</v>
      </c>
      <c r="E19" s="2">
        <v>561</v>
      </c>
      <c r="F19" s="2" t="s">
        <v>32</v>
      </c>
      <c r="G19" s="5">
        <v>0</v>
      </c>
      <c r="H19" s="5">
        <f>D19-G19</f>
        <v>7092.24</v>
      </c>
      <c r="I19" s="6">
        <v>45348</v>
      </c>
      <c r="J19" s="2" t="s">
        <v>12</v>
      </c>
      <c r="K19" s="3" t="s">
        <v>151</v>
      </c>
      <c r="L19" s="7">
        <v>45342</v>
      </c>
    </row>
    <row r="20" spans="1:12" x14ac:dyDescent="0.2">
      <c r="A20" s="2" t="s">
        <v>13</v>
      </c>
      <c r="B20" s="4">
        <f t="shared" si="0"/>
        <v>18592.000000000004</v>
      </c>
      <c r="C20" s="5">
        <f t="shared" si="1"/>
        <v>2974.7200000000007</v>
      </c>
      <c r="D20" s="4">
        <v>21566.720000000001</v>
      </c>
      <c r="E20" s="2">
        <v>665</v>
      </c>
      <c r="F20" s="2" t="s">
        <v>33</v>
      </c>
      <c r="G20" s="5">
        <v>0</v>
      </c>
      <c r="H20" s="5">
        <f>D20-G20</f>
        <v>21566.720000000001</v>
      </c>
      <c r="I20" s="6">
        <v>45358</v>
      </c>
      <c r="J20" s="2" t="s">
        <v>12</v>
      </c>
      <c r="K20" s="3" t="s">
        <v>152</v>
      </c>
      <c r="L20" s="7">
        <v>45348</v>
      </c>
    </row>
    <row r="21" spans="1:12" x14ac:dyDescent="0.2">
      <c r="A21" s="2" t="s">
        <v>13</v>
      </c>
      <c r="B21" s="4">
        <f t="shared" si="0"/>
        <v>14124.603448275864</v>
      </c>
      <c r="C21" s="5">
        <f t="shared" si="1"/>
        <v>2259.9365517241381</v>
      </c>
      <c r="D21" s="4">
        <v>16384.54</v>
      </c>
      <c r="E21" s="2">
        <v>666</v>
      </c>
      <c r="F21" s="2" t="s">
        <v>34</v>
      </c>
      <c r="G21" s="5">
        <v>0</v>
      </c>
      <c r="H21" s="5">
        <f>D21-G21</f>
        <v>16384.54</v>
      </c>
      <c r="I21" s="6">
        <v>45358</v>
      </c>
      <c r="J21" s="2" t="s">
        <v>153</v>
      </c>
      <c r="K21" s="3" t="s">
        <v>154</v>
      </c>
      <c r="L21" s="7">
        <v>45348</v>
      </c>
    </row>
    <row r="22" spans="1:12" x14ac:dyDescent="0.2">
      <c r="A22" s="2" t="s">
        <v>13</v>
      </c>
      <c r="B22" s="4">
        <f t="shared" si="0"/>
        <v>6600.6034482758623</v>
      </c>
      <c r="C22" s="5">
        <f t="shared" si="1"/>
        <v>1056.096551724138</v>
      </c>
      <c r="D22" s="4">
        <v>7656.7</v>
      </c>
      <c r="E22" s="2">
        <v>667</v>
      </c>
      <c r="F22" s="2" t="s">
        <v>35</v>
      </c>
      <c r="G22" s="5">
        <v>0</v>
      </c>
      <c r="H22" s="5">
        <f>D22-G22</f>
        <v>7656.7</v>
      </c>
      <c r="I22" s="6">
        <v>45358</v>
      </c>
      <c r="J22" s="2" t="s">
        <v>12</v>
      </c>
      <c r="K22" s="3" t="s">
        <v>155</v>
      </c>
      <c r="L22" s="7">
        <v>45348</v>
      </c>
    </row>
    <row r="23" spans="1:12" x14ac:dyDescent="0.2">
      <c r="A23" s="2" t="s">
        <v>13</v>
      </c>
      <c r="B23" s="4">
        <f t="shared" si="0"/>
        <v>1800.0000000000002</v>
      </c>
      <c r="C23" s="5">
        <f t="shared" si="1"/>
        <v>288.00000000000006</v>
      </c>
      <c r="D23" s="4">
        <v>2088</v>
      </c>
      <c r="E23" s="2">
        <v>617</v>
      </c>
      <c r="F23" s="2" t="s">
        <v>36</v>
      </c>
      <c r="G23" s="5">
        <v>0</v>
      </c>
      <c r="H23" s="5">
        <f>D23-G23</f>
        <v>2088</v>
      </c>
      <c r="I23" s="6">
        <v>45358</v>
      </c>
      <c r="J23" s="2" t="s">
        <v>12</v>
      </c>
      <c r="K23" s="3" t="s">
        <v>156</v>
      </c>
      <c r="L23" s="7">
        <v>45342</v>
      </c>
    </row>
    <row r="24" spans="1:12" x14ac:dyDescent="0.2">
      <c r="A24" s="2" t="s">
        <v>13</v>
      </c>
      <c r="B24" s="4">
        <f t="shared" si="0"/>
        <v>34950</v>
      </c>
      <c r="C24" s="5">
        <f t="shared" si="1"/>
        <v>5592</v>
      </c>
      <c r="D24" s="4">
        <v>40542</v>
      </c>
      <c r="E24" s="2">
        <v>777</v>
      </c>
      <c r="F24" s="2" t="s">
        <v>37</v>
      </c>
      <c r="G24" s="5">
        <v>0</v>
      </c>
      <c r="H24" s="5">
        <f>D24-G24</f>
        <v>40542</v>
      </c>
      <c r="I24" s="6">
        <v>45364</v>
      </c>
      <c r="J24" s="2" t="s">
        <v>12</v>
      </c>
      <c r="K24" s="3" t="s">
        <v>157</v>
      </c>
      <c r="L24" s="7">
        <v>45356</v>
      </c>
    </row>
    <row r="25" spans="1:12" x14ac:dyDescent="0.2">
      <c r="A25" s="2" t="s">
        <v>13</v>
      </c>
      <c r="B25" s="4">
        <f t="shared" si="0"/>
        <v>23300</v>
      </c>
      <c r="C25" s="5">
        <f t="shared" si="1"/>
        <v>3728</v>
      </c>
      <c r="D25" s="4">
        <v>27028</v>
      </c>
      <c r="E25" s="2">
        <v>776</v>
      </c>
      <c r="F25" s="2" t="s">
        <v>38</v>
      </c>
      <c r="G25" s="5">
        <v>0</v>
      </c>
      <c r="H25" s="5">
        <f>D25-G25</f>
        <v>27028</v>
      </c>
      <c r="I25" s="6">
        <v>45364</v>
      </c>
      <c r="J25" s="2" t="s">
        <v>12</v>
      </c>
      <c r="K25" s="3" t="s">
        <v>158</v>
      </c>
      <c r="L25" s="7">
        <v>45356</v>
      </c>
    </row>
    <row r="26" spans="1:12" x14ac:dyDescent="0.2">
      <c r="A26" s="2" t="s">
        <v>13</v>
      </c>
      <c r="B26" s="4">
        <f t="shared" si="0"/>
        <v>16010</v>
      </c>
      <c r="C26" s="5">
        <f t="shared" si="1"/>
        <v>2561.6</v>
      </c>
      <c r="D26" s="4">
        <v>18571.599999999999</v>
      </c>
      <c r="E26" s="2">
        <v>779</v>
      </c>
      <c r="F26" s="2" t="s">
        <v>39</v>
      </c>
      <c r="G26" s="5">
        <v>0</v>
      </c>
      <c r="H26" s="5">
        <f>D26-G26</f>
        <v>18571.599999999999</v>
      </c>
      <c r="I26" s="6">
        <v>45364</v>
      </c>
      <c r="J26" s="2" t="s">
        <v>12</v>
      </c>
      <c r="K26" s="3" t="s">
        <v>159</v>
      </c>
      <c r="L26" s="7">
        <v>45356</v>
      </c>
    </row>
    <row r="27" spans="1:12" x14ac:dyDescent="0.2">
      <c r="A27" s="2" t="s">
        <v>13</v>
      </c>
      <c r="B27" s="4">
        <f t="shared" si="0"/>
        <v>9040.8017241379312</v>
      </c>
      <c r="C27" s="5">
        <f t="shared" si="1"/>
        <v>1446.528275862069</v>
      </c>
      <c r="D27" s="4">
        <v>10487.33</v>
      </c>
      <c r="E27" s="2">
        <v>778</v>
      </c>
      <c r="F27" s="2" t="s">
        <v>40</v>
      </c>
      <c r="G27" s="5">
        <v>0</v>
      </c>
      <c r="H27" s="5">
        <f>D27-G27</f>
        <v>10487.33</v>
      </c>
      <c r="I27" s="6">
        <v>45364</v>
      </c>
      <c r="J27" s="2" t="s">
        <v>12</v>
      </c>
      <c r="K27" s="3" t="s">
        <v>160</v>
      </c>
      <c r="L27" s="7">
        <v>45356</v>
      </c>
    </row>
    <row r="28" spans="1:12" x14ac:dyDescent="0.2">
      <c r="A28" s="2" t="s">
        <v>13</v>
      </c>
      <c r="B28" s="4">
        <f t="shared" si="0"/>
        <v>2492.4482758620688</v>
      </c>
      <c r="C28" s="5">
        <f t="shared" si="1"/>
        <v>398.791724137931</v>
      </c>
      <c r="D28" s="4">
        <v>2891.24</v>
      </c>
      <c r="E28" s="2">
        <v>891</v>
      </c>
      <c r="F28" s="2" t="s">
        <v>41</v>
      </c>
      <c r="G28" s="5">
        <v>0</v>
      </c>
      <c r="H28" s="5">
        <f>D28-G28</f>
        <v>2891.24</v>
      </c>
      <c r="I28" s="6">
        <v>45372</v>
      </c>
      <c r="J28" s="2" t="s">
        <v>12</v>
      </c>
      <c r="K28" s="3" t="s">
        <v>161</v>
      </c>
      <c r="L28" s="7">
        <v>45362</v>
      </c>
    </row>
    <row r="29" spans="1:12" x14ac:dyDescent="0.2">
      <c r="A29" s="2" t="s">
        <v>13</v>
      </c>
      <c r="B29" s="4">
        <f t="shared" si="0"/>
        <v>37745.5</v>
      </c>
      <c r="C29" s="5">
        <f t="shared" si="1"/>
        <v>6039.28</v>
      </c>
      <c r="D29" s="4">
        <v>43784.78</v>
      </c>
      <c r="E29" s="2">
        <v>892</v>
      </c>
      <c r="F29" s="2" t="s">
        <v>42</v>
      </c>
      <c r="G29" s="5">
        <v>0</v>
      </c>
      <c r="H29" s="5">
        <f>D29-G29</f>
        <v>43784.78</v>
      </c>
      <c r="I29" s="6">
        <v>45737</v>
      </c>
      <c r="J29" s="2" t="s">
        <v>12</v>
      </c>
      <c r="K29" s="3" t="s">
        <v>162</v>
      </c>
      <c r="L29" s="7">
        <v>45362</v>
      </c>
    </row>
    <row r="30" spans="1:12" x14ac:dyDescent="0.2">
      <c r="A30" s="2" t="s">
        <v>13</v>
      </c>
      <c r="B30" s="4">
        <f t="shared" si="0"/>
        <v>21382.896551724138</v>
      </c>
      <c r="C30" s="5">
        <f t="shared" si="1"/>
        <v>3421.2634482758622</v>
      </c>
      <c r="D30" s="4">
        <v>24804.16</v>
      </c>
      <c r="E30" s="2">
        <v>893</v>
      </c>
      <c r="F30" s="2" t="s">
        <v>43</v>
      </c>
      <c r="G30" s="5">
        <v>0</v>
      </c>
      <c r="H30" s="5">
        <f>D30-G30</f>
        <v>24804.16</v>
      </c>
      <c r="I30" s="6">
        <v>45372</v>
      </c>
      <c r="J30" s="2" t="s">
        <v>12</v>
      </c>
      <c r="K30" s="3" t="s">
        <v>163</v>
      </c>
      <c r="L30" s="7">
        <v>45362</v>
      </c>
    </row>
    <row r="31" spans="1:12" x14ac:dyDescent="0.2">
      <c r="A31" s="2" t="s">
        <v>13</v>
      </c>
      <c r="B31" s="4">
        <f t="shared" si="0"/>
        <v>23739.000000000004</v>
      </c>
      <c r="C31" s="5">
        <f t="shared" si="1"/>
        <v>3798.2400000000007</v>
      </c>
      <c r="D31" s="4">
        <v>27537.24</v>
      </c>
      <c r="E31" s="2">
        <v>894</v>
      </c>
      <c r="F31" s="2" t="s">
        <v>44</v>
      </c>
      <c r="G31" s="5">
        <v>0</v>
      </c>
      <c r="H31" s="5">
        <f>D31-G31</f>
        <v>27537.24</v>
      </c>
      <c r="I31" s="6">
        <v>45372</v>
      </c>
      <c r="J31" s="2" t="s">
        <v>12</v>
      </c>
      <c r="K31" s="3" t="s">
        <v>164</v>
      </c>
      <c r="L31" s="7">
        <v>45362</v>
      </c>
    </row>
    <row r="32" spans="1:12" x14ac:dyDescent="0.2">
      <c r="A32" s="2" t="s">
        <v>13</v>
      </c>
      <c r="B32" s="4">
        <f t="shared" si="0"/>
        <v>25457.301724137935</v>
      </c>
      <c r="C32" s="5">
        <f t="shared" si="1"/>
        <v>4073.1682758620695</v>
      </c>
      <c r="D32" s="4">
        <v>29530.47</v>
      </c>
      <c r="E32" s="2">
        <v>969</v>
      </c>
      <c r="F32" s="2" t="s">
        <v>45</v>
      </c>
      <c r="G32" s="5">
        <v>0</v>
      </c>
      <c r="H32" s="5">
        <f>D32-G32</f>
        <v>29530.47</v>
      </c>
      <c r="I32" s="6">
        <v>45390</v>
      </c>
      <c r="J32" s="2" t="s">
        <v>12</v>
      </c>
      <c r="K32" s="3" t="s">
        <v>165</v>
      </c>
      <c r="L32" s="7">
        <v>45371</v>
      </c>
    </row>
    <row r="33" spans="1:12" x14ac:dyDescent="0.2">
      <c r="A33" s="2" t="s">
        <v>13</v>
      </c>
      <c r="B33" s="4">
        <f t="shared" si="0"/>
        <v>17301.801724137931</v>
      </c>
      <c r="C33" s="5">
        <f t="shared" si="1"/>
        <v>2768.288275862069</v>
      </c>
      <c r="D33" s="4">
        <v>20070.09</v>
      </c>
      <c r="E33" s="2">
        <v>970</v>
      </c>
      <c r="F33" s="2" t="s">
        <v>46</v>
      </c>
      <c r="G33" s="5">
        <v>0</v>
      </c>
      <c r="H33" s="5">
        <f>D33-G33</f>
        <v>20070.09</v>
      </c>
      <c r="I33" s="6">
        <v>45390</v>
      </c>
      <c r="J33" s="2" t="s">
        <v>12</v>
      </c>
      <c r="K33" s="3" t="s">
        <v>166</v>
      </c>
      <c r="L33" s="7">
        <v>45370</v>
      </c>
    </row>
    <row r="34" spans="1:12" x14ac:dyDescent="0.2">
      <c r="A34" s="2" t="s">
        <v>13</v>
      </c>
      <c r="B34" s="4">
        <f t="shared" si="0"/>
        <v>1050</v>
      </c>
      <c r="C34" s="5">
        <f t="shared" si="1"/>
        <v>168</v>
      </c>
      <c r="D34" s="4">
        <v>1218</v>
      </c>
      <c r="E34" s="2">
        <v>968</v>
      </c>
      <c r="F34" s="2" t="s">
        <v>47</v>
      </c>
      <c r="G34" s="5">
        <v>0</v>
      </c>
      <c r="H34" s="5">
        <f>D34-G34</f>
        <v>1218</v>
      </c>
      <c r="I34" s="6">
        <v>45390</v>
      </c>
      <c r="J34" s="2" t="s">
        <v>12</v>
      </c>
      <c r="K34" s="3" t="s">
        <v>167</v>
      </c>
      <c r="L34" s="7">
        <v>45370</v>
      </c>
    </row>
    <row r="35" spans="1:12" x14ac:dyDescent="0.2">
      <c r="A35" s="2" t="s">
        <v>13</v>
      </c>
      <c r="B35" s="4">
        <f t="shared" si="0"/>
        <v>32250.000000000004</v>
      </c>
      <c r="C35" s="5">
        <f t="shared" si="1"/>
        <v>5160.0000000000009</v>
      </c>
      <c r="D35" s="4">
        <v>37410</v>
      </c>
      <c r="E35" s="2">
        <v>1027</v>
      </c>
      <c r="F35" s="2" t="s">
        <v>48</v>
      </c>
      <c r="G35" s="5">
        <v>0</v>
      </c>
      <c r="H35" s="5">
        <f>D35-G35</f>
        <v>37410</v>
      </c>
      <c r="I35" s="6">
        <v>45392</v>
      </c>
      <c r="J35" s="2" t="s">
        <v>12</v>
      </c>
      <c r="K35" s="3" t="s">
        <v>168</v>
      </c>
      <c r="L35" s="7">
        <v>45386</v>
      </c>
    </row>
    <row r="36" spans="1:12" x14ac:dyDescent="0.2">
      <c r="A36" s="2" t="s">
        <v>13</v>
      </c>
      <c r="B36" s="4">
        <f t="shared" si="0"/>
        <v>22595.801724137935</v>
      </c>
      <c r="C36" s="5">
        <f t="shared" si="1"/>
        <v>3615.3282758620699</v>
      </c>
      <c r="D36" s="4">
        <v>26211.13</v>
      </c>
      <c r="E36" s="2">
        <v>1028</v>
      </c>
      <c r="F36" s="2" t="s">
        <v>49</v>
      </c>
      <c r="G36" s="5">
        <v>0</v>
      </c>
      <c r="H36" s="5">
        <f>D36-G36</f>
        <v>26211.13</v>
      </c>
      <c r="I36" s="6">
        <v>45392</v>
      </c>
      <c r="J36" s="2" t="s">
        <v>12</v>
      </c>
      <c r="K36" s="3" t="s">
        <v>169</v>
      </c>
      <c r="L36" s="7">
        <v>45386</v>
      </c>
    </row>
    <row r="37" spans="1:12" x14ac:dyDescent="0.2">
      <c r="A37" s="2" t="s">
        <v>13</v>
      </c>
      <c r="B37" s="4">
        <f t="shared" si="0"/>
        <v>20728.603448275862</v>
      </c>
      <c r="C37" s="5">
        <f t="shared" si="1"/>
        <v>3316.576551724138</v>
      </c>
      <c r="D37" s="4">
        <v>24045.18</v>
      </c>
      <c r="E37" s="2">
        <v>1025</v>
      </c>
      <c r="F37" s="2" t="s">
        <v>50</v>
      </c>
      <c r="G37" s="5">
        <v>0</v>
      </c>
      <c r="H37" s="5">
        <f>D37-G37</f>
        <v>24045.18</v>
      </c>
      <c r="I37" s="6">
        <v>45392</v>
      </c>
      <c r="J37" s="2" t="s">
        <v>12</v>
      </c>
      <c r="K37" s="3" t="s">
        <v>170</v>
      </c>
      <c r="L37" s="7">
        <v>45386</v>
      </c>
    </row>
    <row r="38" spans="1:12" x14ac:dyDescent="0.2">
      <c r="A38" s="2" t="s">
        <v>13</v>
      </c>
      <c r="B38" s="4">
        <f t="shared" si="0"/>
        <v>10896.000000000002</v>
      </c>
      <c r="C38" s="5">
        <f t="shared" si="1"/>
        <v>1743.3600000000004</v>
      </c>
      <c r="D38" s="4">
        <v>12639.36</v>
      </c>
      <c r="E38" s="2">
        <v>1024</v>
      </c>
      <c r="F38" s="2" t="s">
        <v>51</v>
      </c>
      <c r="G38" s="5">
        <v>0</v>
      </c>
      <c r="H38" s="5">
        <f>D38-G38</f>
        <v>12639.36</v>
      </c>
      <c r="I38" s="6">
        <v>45392</v>
      </c>
      <c r="J38" s="2" t="s">
        <v>12</v>
      </c>
      <c r="K38" s="3" t="s">
        <v>171</v>
      </c>
      <c r="L38" s="7">
        <v>45386</v>
      </c>
    </row>
    <row r="39" spans="1:12" x14ac:dyDescent="0.2">
      <c r="A39" s="2" t="s">
        <v>13</v>
      </c>
      <c r="B39" s="4">
        <f t="shared" si="0"/>
        <v>11480.603448275862</v>
      </c>
      <c r="C39" s="5">
        <f t="shared" si="1"/>
        <v>1836.8965517241379</v>
      </c>
      <c r="D39" s="4">
        <v>13317.5</v>
      </c>
      <c r="E39" s="2">
        <v>1026</v>
      </c>
      <c r="F39" s="2" t="s">
        <v>52</v>
      </c>
      <c r="G39" s="5">
        <v>0</v>
      </c>
      <c r="H39" s="5">
        <f>D39-G39</f>
        <v>13317.5</v>
      </c>
      <c r="I39" s="6">
        <v>45392</v>
      </c>
      <c r="J39" s="2" t="s">
        <v>12</v>
      </c>
      <c r="K39" s="3" t="s">
        <v>172</v>
      </c>
      <c r="L39" s="7">
        <v>45386</v>
      </c>
    </row>
    <row r="40" spans="1:12" x14ac:dyDescent="0.2">
      <c r="A40" s="2" t="s">
        <v>13</v>
      </c>
      <c r="B40" s="4">
        <f t="shared" si="0"/>
        <v>22738.000000000004</v>
      </c>
      <c r="C40" s="5">
        <f t="shared" si="1"/>
        <v>3638.0800000000008</v>
      </c>
      <c r="D40" s="4">
        <v>26376.080000000002</v>
      </c>
      <c r="E40" s="2">
        <v>1097</v>
      </c>
      <c r="F40" s="2" t="s">
        <v>53</v>
      </c>
      <c r="G40" s="5">
        <v>0</v>
      </c>
      <c r="H40" s="5">
        <f>D40-G40</f>
        <v>26376.080000000002</v>
      </c>
      <c r="I40" s="6">
        <v>45400</v>
      </c>
      <c r="J40" s="2" t="s">
        <v>12</v>
      </c>
      <c r="K40" s="3" t="s">
        <v>173</v>
      </c>
      <c r="L40" s="7">
        <v>45393</v>
      </c>
    </row>
    <row r="41" spans="1:12" x14ac:dyDescent="0.2">
      <c r="A41" s="2" t="s">
        <v>13</v>
      </c>
      <c r="B41" s="4">
        <f t="shared" si="0"/>
        <v>20236.801724137931</v>
      </c>
      <c r="C41" s="5">
        <f t="shared" si="1"/>
        <v>3237.8882758620689</v>
      </c>
      <c r="D41" s="4">
        <v>23474.69</v>
      </c>
      <c r="E41" s="2">
        <v>1098</v>
      </c>
      <c r="F41" s="2" t="s">
        <v>54</v>
      </c>
      <c r="G41" s="5">
        <v>0</v>
      </c>
      <c r="H41" s="5">
        <f>D41-G41</f>
        <v>23474.69</v>
      </c>
      <c r="I41" s="6">
        <v>45400</v>
      </c>
      <c r="J41" s="2" t="s">
        <v>12</v>
      </c>
      <c r="K41" s="3" t="s">
        <v>174</v>
      </c>
      <c r="L41" s="7">
        <v>45393</v>
      </c>
    </row>
    <row r="42" spans="1:12" x14ac:dyDescent="0.2">
      <c r="A42" s="2" t="s">
        <v>13</v>
      </c>
      <c r="B42" s="4">
        <f t="shared" si="0"/>
        <v>36577.706896551725</v>
      </c>
      <c r="C42" s="5">
        <f t="shared" si="1"/>
        <v>5852.4331034482757</v>
      </c>
      <c r="D42" s="4">
        <v>42430.14</v>
      </c>
      <c r="E42" s="2">
        <v>1281</v>
      </c>
      <c r="F42" s="2" t="s">
        <v>55</v>
      </c>
      <c r="G42" s="5">
        <v>0</v>
      </c>
      <c r="H42" s="5">
        <f>D42-G42</f>
        <v>42430.14</v>
      </c>
      <c r="I42" s="6">
        <v>45411</v>
      </c>
      <c r="J42" s="2" t="s">
        <v>12</v>
      </c>
      <c r="K42" s="3" t="s">
        <v>175</v>
      </c>
      <c r="L42" s="7">
        <v>45406</v>
      </c>
    </row>
    <row r="43" spans="1:12" x14ac:dyDescent="0.2">
      <c r="A43" s="2" t="s">
        <v>13</v>
      </c>
      <c r="B43" s="4">
        <f t="shared" si="0"/>
        <v>19646.405172413797</v>
      </c>
      <c r="C43" s="5">
        <f t="shared" si="1"/>
        <v>3143.4248275862078</v>
      </c>
      <c r="D43" s="4">
        <v>22789.83</v>
      </c>
      <c r="E43" s="2">
        <v>1276</v>
      </c>
      <c r="F43" s="2" t="s">
        <v>56</v>
      </c>
      <c r="G43" s="5">
        <v>0</v>
      </c>
      <c r="H43" s="5">
        <f>D43-G43</f>
        <v>22789.83</v>
      </c>
      <c r="I43" s="6">
        <v>45411</v>
      </c>
      <c r="J43" s="2" t="s">
        <v>12</v>
      </c>
      <c r="K43" s="3" t="s">
        <v>176</v>
      </c>
      <c r="L43" s="7">
        <v>45406</v>
      </c>
    </row>
    <row r="44" spans="1:12" x14ac:dyDescent="0.2">
      <c r="A44" s="2" t="s">
        <v>13</v>
      </c>
      <c r="B44" s="4">
        <f t="shared" si="0"/>
        <v>18415.896551724138</v>
      </c>
      <c r="C44" s="5">
        <f t="shared" si="1"/>
        <v>2946.5434482758619</v>
      </c>
      <c r="D44" s="4">
        <v>21362.44</v>
      </c>
      <c r="E44" s="2">
        <v>1280</v>
      </c>
      <c r="F44" s="2" t="s">
        <v>57</v>
      </c>
      <c r="G44" s="5">
        <v>0</v>
      </c>
      <c r="H44" s="5">
        <f>D44-G44</f>
        <v>21362.44</v>
      </c>
      <c r="I44" s="6">
        <v>45411</v>
      </c>
      <c r="J44" s="2" t="s">
        <v>12</v>
      </c>
      <c r="K44" s="3" t="s">
        <v>177</v>
      </c>
      <c r="L44" s="7">
        <v>45406</v>
      </c>
    </row>
    <row r="45" spans="1:12" x14ac:dyDescent="0.2">
      <c r="A45" s="2" t="s">
        <v>13</v>
      </c>
      <c r="B45" s="4">
        <f t="shared" si="0"/>
        <v>33496.301724137935</v>
      </c>
      <c r="C45" s="5">
        <f t="shared" si="1"/>
        <v>5359.4082758620698</v>
      </c>
      <c r="D45" s="4">
        <v>38855.71</v>
      </c>
      <c r="E45" s="2">
        <v>1365</v>
      </c>
      <c r="F45" s="2" t="s">
        <v>58</v>
      </c>
      <c r="G45" s="5">
        <v>0</v>
      </c>
      <c r="H45" s="5">
        <f>D45-G45</f>
        <v>38855.71</v>
      </c>
      <c r="I45" s="6">
        <v>45421</v>
      </c>
      <c r="J45" s="2" t="s">
        <v>12</v>
      </c>
      <c r="K45" s="3" t="s">
        <v>178</v>
      </c>
      <c r="L45" s="7">
        <v>45418</v>
      </c>
    </row>
    <row r="46" spans="1:12" x14ac:dyDescent="0.2">
      <c r="A46" s="2" t="s">
        <v>13</v>
      </c>
      <c r="B46" s="4">
        <f t="shared" si="0"/>
        <v>27179.198275862069</v>
      </c>
      <c r="C46" s="5">
        <f t="shared" si="1"/>
        <v>4348.6717241379311</v>
      </c>
      <c r="D46" s="4">
        <v>31527.87</v>
      </c>
      <c r="E46" s="2">
        <v>1361</v>
      </c>
      <c r="F46" s="2" t="s">
        <v>59</v>
      </c>
      <c r="G46" s="5">
        <v>0</v>
      </c>
      <c r="H46" s="5">
        <f>D46-G46</f>
        <v>31527.87</v>
      </c>
      <c r="I46" s="6">
        <v>45421</v>
      </c>
      <c r="J46" s="2" t="s">
        <v>12</v>
      </c>
      <c r="K46" s="3" t="s">
        <v>179</v>
      </c>
      <c r="L46" s="7">
        <v>45418</v>
      </c>
    </row>
    <row r="47" spans="1:12" x14ac:dyDescent="0.2">
      <c r="A47" s="2" t="s">
        <v>13</v>
      </c>
      <c r="B47" s="4">
        <f t="shared" si="0"/>
        <v>26149.603448275866</v>
      </c>
      <c r="C47" s="5">
        <f t="shared" si="1"/>
        <v>4183.9365517241386</v>
      </c>
      <c r="D47" s="4">
        <v>30333.54</v>
      </c>
      <c r="E47" s="2">
        <v>1362</v>
      </c>
      <c r="F47" s="2" t="s">
        <v>60</v>
      </c>
      <c r="G47" s="5">
        <v>0</v>
      </c>
      <c r="H47" s="5">
        <f>D47-G47</f>
        <v>30333.54</v>
      </c>
      <c r="I47" s="6">
        <v>45421</v>
      </c>
      <c r="J47" s="2" t="s">
        <v>12</v>
      </c>
      <c r="K47" s="3" t="s">
        <v>180</v>
      </c>
      <c r="L47" s="7">
        <v>45418</v>
      </c>
    </row>
    <row r="48" spans="1:12" x14ac:dyDescent="0.2">
      <c r="A48" s="2" t="s">
        <v>13</v>
      </c>
      <c r="B48" s="4">
        <f t="shared" si="0"/>
        <v>21039.198275862072</v>
      </c>
      <c r="C48" s="5">
        <f t="shared" si="1"/>
        <v>3366.2717241379319</v>
      </c>
      <c r="D48" s="4">
        <v>24405.47</v>
      </c>
      <c r="E48" s="2">
        <v>1364</v>
      </c>
      <c r="F48" s="2" t="s">
        <v>61</v>
      </c>
      <c r="G48" s="5">
        <v>0</v>
      </c>
      <c r="H48" s="5">
        <f>D48-G48</f>
        <v>24405.47</v>
      </c>
      <c r="I48" s="6">
        <v>45421</v>
      </c>
      <c r="J48" s="2" t="s">
        <v>12</v>
      </c>
      <c r="K48" s="3" t="s">
        <v>181</v>
      </c>
      <c r="L48" s="7">
        <v>45418</v>
      </c>
    </row>
    <row r="49" spans="1:12" x14ac:dyDescent="0.2">
      <c r="A49" s="2" t="s">
        <v>13</v>
      </c>
      <c r="B49" s="4">
        <f t="shared" si="0"/>
        <v>7380</v>
      </c>
      <c r="C49" s="5">
        <f t="shared" si="1"/>
        <v>1180.8</v>
      </c>
      <c r="D49" s="4">
        <v>8560.7999999999993</v>
      </c>
      <c r="E49" s="2">
        <v>1359</v>
      </c>
      <c r="F49" s="2" t="s">
        <v>62</v>
      </c>
      <c r="G49" s="5">
        <v>0</v>
      </c>
      <c r="H49" s="5">
        <f>D49-G49</f>
        <v>8560.7999999999993</v>
      </c>
      <c r="I49" s="6">
        <v>45421</v>
      </c>
      <c r="J49" s="2" t="s">
        <v>12</v>
      </c>
      <c r="K49" s="3" t="s">
        <v>182</v>
      </c>
      <c r="L49" s="7">
        <v>45418</v>
      </c>
    </row>
    <row r="50" spans="1:12" x14ac:dyDescent="0.2">
      <c r="A50" s="2" t="s">
        <v>13</v>
      </c>
      <c r="B50" s="4">
        <f t="shared" si="0"/>
        <v>20022.801724137935</v>
      </c>
      <c r="C50" s="5">
        <f t="shared" si="1"/>
        <v>3203.6482758620696</v>
      </c>
      <c r="D50" s="4">
        <v>23226.45</v>
      </c>
      <c r="E50" s="2">
        <v>1729</v>
      </c>
      <c r="F50" s="2" t="s">
        <v>63</v>
      </c>
      <c r="G50" s="5">
        <v>0</v>
      </c>
      <c r="H50" s="5">
        <f>D50-G50</f>
        <v>23226.45</v>
      </c>
      <c r="I50" s="6">
        <v>45450</v>
      </c>
      <c r="J50" s="2" t="s">
        <v>12</v>
      </c>
      <c r="K50" s="3" t="s">
        <v>183</v>
      </c>
      <c r="L50" s="7">
        <v>45434</v>
      </c>
    </row>
    <row r="51" spans="1:12" x14ac:dyDescent="0.2">
      <c r="A51" s="2" t="s">
        <v>13</v>
      </c>
      <c r="B51" s="4">
        <f t="shared" si="0"/>
        <v>19372</v>
      </c>
      <c r="C51" s="5">
        <f t="shared" si="1"/>
        <v>3099.52</v>
      </c>
      <c r="D51" s="4">
        <v>22471.52</v>
      </c>
      <c r="E51" s="2">
        <v>1730</v>
      </c>
      <c r="F51" s="2" t="s">
        <v>64</v>
      </c>
      <c r="G51" s="5">
        <v>0</v>
      </c>
      <c r="H51" s="5">
        <f>D51-G51</f>
        <v>22471.52</v>
      </c>
      <c r="I51" s="6">
        <v>45450</v>
      </c>
      <c r="J51" s="2" t="s">
        <v>12</v>
      </c>
      <c r="K51" s="3" t="s">
        <v>184</v>
      </c>
      <c r="L51" s="7">
        <v>45434</v>
      </c>
    </row>
    <row r="52" spans="1:12" x14ac:dyDescent="0.2">
      <c r="A52" s="2" t="s">
        <v>13</v>
      </c>
      <c r="B52" s="4">
        <f t="shared" si="0"/>
        <v>31891.405172413793</v>
      </c>
      <c r="C52" s="5">
        <f t="shared" si="1"/>
        <v>5102.6248275862072</v>
      </c>
      <c r="D52" s="4">
        <v>36994.03</v>
      </c>
      <c r="E52" s="2">
        <v>1821</v>
      </c>
      <c r="F52" s="2" t="s">
        <v>65</v>
      </c>
      <c r="G52" s="5">
        <v>0</v>
      </c>
      <c r="H52" s="5">
        <f>D52-G52</f>
        <v>36994.03</v>
      </c>
      <c r="I52" s="6">
        <v>45454</v>
      </c>
      <c r="J52" s="2" t="s">
        <v>12</v>
      </c>
      <c r="K52" s="3" t="s">
        <v>185</v>
      </c>
      <c r="L52" s="7">
        <v>45439</v>
      </c>
    </row>
    <row r="53" spans="1:12" x14ac:dyDescent="0.2">
      <c r="A53" s="2" t="s">
        <v>13</v>
      </c>
      <c r="B53" s="4">
        <f t="shared" si="0"/>
        <v>31107.603448275862</v>
      </c>
      <c r="C53" s="5">
        <f t="shared" si="1"/>
        <v>4977.2165517241383</v>
      </c>
      <c r="D53" s="4">
        <v>36084.82</v>
      </c>
      <c r="E53" s="2">
        <v>1820</v>
      </c>
      <c r="F53" s="2" t="s">
        <v>66</v>
      </c>
      <c r="G53" s="5">
        <v>0</v>
      </c>
      <c r="H53" s="5">
        <f>D53-G53</f>
        <v>36084.82</v>
      </c>
      <c r="I53" s="6">
        <v>45454</v>
      </c>
      <c r="J53" s="2" t="s">
        <v>12</v>
      </c>
      <c r="K53" s="3" t="s">
        <v>186</v>
      </c>
      <c r="L53" s="7">
        <v>45434</v>
      </c>
    </row>
    <row r="54" spans="1:12" x14ac:dyDescent="0.2">
      <c r="A54" s="2" t="s">
        <v>13</v>
      </c>
      <c r="B54" s="4">
        <f t="shared" si="0"/>
        <v>29855.405172413793</v>
      </c>
      <c r="C54" s="5">
        <f t="shared" si="1"/>
        <v>4776.864827586207</v>
      </c>
      <c r="D54" s="4">
        <v>34632.269999999997</v>
      </c>
      <c r="E54" s="2">
        <v>1823</v>
      </c>
      <c r="F54" s="2" t="s">
        <v>67</v>
      </c>
      <c r="G54" s="5">
        <v>0</v>
      </c>
      <c r="H54" s="5">
        <f>D54-G54</f>
        <v>34632.269999999997</v>
      </c>
      <c r="I54" s="6">
        <v>45454</v>
      </c>
      <c r="J54" s="2" t="s">
        <v>12</v>
      </c>
      <c r="K54" s="3" t="s">
        <v>187</v>
      </c>
      <c r="L54" s="7">
        <v>45439</v>
      </c>
    </row>
    <row r="55" spans="1:12" x14ac:dyDescent="0.2">
      <c r="A55" s="2" t="s">
        <v>13</v>
      </c>
      <c r="B55" s="4">
        <f t="shared" si="0"/>
        <v>2580.0000000000005</v>
      </c>
      <c r="C55" s="5">
        <f t="shared" si="1"/>
        <v>412.80000000000007</v>
      </c>
      <c r="D55" s="4">
        <v>2992.8</v>
      </c>
      <c r="E55" s="2">
        <v>1728</v>
      </c>
      <c r="F55" s="2" t="s">
        <v>68</v>
      </c>
      <c r="G55" s="5">
        <v>0</v>
      </c>
      <c r="H55" s="5">
        <f>D55-G55</f>
        <v>2992.8</v>
      </c>
      <c r="I55" s="6">
        <v>45454</v>
      </c>
      <c r="J55" s="2" t="s">
        <v>12</v>
      </c>
      <c r="K55" s="3" t="s">
        <v>188</v>
      </c>
      <c r="L55" s="7">
        <v>45439</v>
      </c>
    </row>
    <row r="56" spans="1:12" x14ac:dyDescent="0.2">
      <c r="A56" s="2" t="s">
        <v>13</v>
      </c>
      <c r="B56" s="4">
        <f t="shared" si="0"/>
        <v>26194.008620689656</v>
      </c>
      <c r="C56" s="5">
        <f t="shared" si="1"/>
        <v>4191.0413793103453</v>
      </c>
      <c r="D56" s="4">
        <v>30385.05</v>
      </c>
      <c r="E56" s="2">
        <v>1822</v>
      </c>
      <c r="F56" s="2" t="s">
        <v>69</v>
      </c>
      <c r="G56" s="5">
        <v>0</v>
      </c>
      <c r="H56" s="5">
        <f>D56-G56</f>
        <v>30385.05</v>
      </c>
      <c r="I56" s="6">
        <v>45461</v>
      </c>
      <c r="J56" s="2" t="s">
        <v>12</v>
      </c>
      <c r="K56" s="3" t="s">
        <v>189</v>
      </c>
      <c r="L56" s="7">
        <v>45434</v>
      </c>
    </row>
    <row r="57" spans="1:12" x14ac:dyDescent="0.2">
      <c r="A57" s="2" t="s">
        <v>13</v>
      </c>
      <c r="B57" s="4">
        <f t="shared" si="0"/>
        <v>29395.801724137931</v>
      </c>
      <c r="C57" s="5">
        <f t="shared" si="1"/>
        <v>4703.3282758620689</v>
      </c>
      <c r="D57" s="4">
        <v>34099.129999999997</v>
      </c>
      <c r="E57" s="2">
        <v>1968</v>
      </c>
      <c r="F57" s="2" t="s">
        <v>70</v>
      </c>
      <c r="G57" s="5">
        <v>0</v>
      </c>
      <c r="H57" s="5">
        <f>D57-G57</f>
        <v>34099.129999999997</v>
      </c>
      <c r="I57" s="6">
        <v>45461</v>
      </c>
      <c r="J57" s="2" t="s">
        <v>12</v>
      </c>
      <c r="K57" s="3" t="s">
        <v>190</v>
      </c>
      <c r="L57" s="2" t="s">
        <v>191</v>
      </c>
    </row>
    <row r="58" spans="1:12" x14ac:dyDescent="0.2">
      <c r="A58" s="2" t="s">
        <v>13</v>
      </c>
      <c r="B58" s="4">
        <f t="shared" si="0"/>
        <v>11646.905172413793</v>
      </c>
      <c r="C58" s="5">
        <f t="shared" si="1"/>
        <v>1863.5048275862071</v>
      </c>
      <c r="D58" s="4">
        <v>13510.41</v>
      </c>
      <c r="E58" s="2">
        <v>1951</v>
      </c>
      <c r="F58" s="2" t="s">
        <v>71</v>
      </c>
      <c r="G58" s="5">
        <v>0</v>
      </c>
      <c r="H58" s="5">
        <f>D58-G58</f>
        <v>13510.41</v>
      </c>
      <c r="I58" s="6">
        <v>45461</v>
      </c>
      <c r="J58" s="2" t="s">
        <v>12</v>
      </c>
      <c r="K58" s="3" t="s">
        <v>192</v>
      </c>
      <c r="L58" s="2" t="s">
        <v>193</v>
      </c>
    </row>
    <row r="59" spans="1:12" x14ac:dyDescent="0.2">
      <c r="A59" s="2" t="s">
        <v>13</v>
      </c>
      <c r="B59" s="4">
        <f t="shared" si="0"/>
        <v>4368</v>
      </c>
      <c r="C59" s="5">
        <f t="shared" si="1"/>
        <v>698.88</v>
      </c>
      <c r="D59" s="4">
        <v>5066.88</v>
      </c>
      <c r="E59" s="2">
        <v>1965</v>
      </c>
      <c r="F59" s="2" t="s">
        <v>72</v>
      </c>
      <c r="G59" s="5">
        <v>0</v>
      </c>
      <c r="H59" s="5">
        <f>D59-G59</f>
        <v>5066.88</v>
      </c>
      <c r="I59" s="6">
        <v>45461</v>
      </c>
      <c r="J59" s="2" t="s">
        <v>12</v>
      </c>
      <c r="K59" s="3" t="s">
        <v>194</v>
      </c>
      <c r="L59" s="7">
        <v>45455</v>
      </c>
    </row>
    <row r="60" spans="1:12" x14ac:dyDescent="0.2">
      <c r="A60" s="2" t="s">
        <v>13</v>
      </c>
      <c r="B60" s="4">
        <f t="shared" si="0"/>
        <v>2800</v>
      </c>
      <c r="C60" s="5">
        <f t="shared" si="1"/>
        <v>448</v>
      </c>
      <c r="D60" s="4">
        <v>3248</v>
      </c>
      <c r="E60" s="2">
        <v>1966</v>
      </c>
      <c r="F60" s="2" t="s">
        <v>73</v>
      </c>
      <c r="G60" s="5">
        <v>0</v>
      </c>
      <c r="H60" s="5">
        <f>D60-G60</f>
        <v>3248</v>
      </c>
      <c r="I60" s="6">
        <v>45461</v>
      </c>
      <c r="J60" s="2" t="s">
        <v>12</v>
      </c>
      <c r="K60" s="3" t="s">
        <v>195</v>
      </c>
      <c r="L60" s="7">
        <v>45455</v>
      </c>
    </row>
    <row r="61" spans="1:12" x14ac:dyDescent="0.2">
      <c r="A61" s="2" t="s">
        <v>13</v>
      </c>
      <c r="B61" s="4">
        <f t="shared" si="0"/>
        <v>13353.801724137931</v>
      </c>
      <c r="C61" s="5">
        <f t="shared" si="1"/>
        <v>2136.6082758620691</v>
      </c>
      <c r="D61" s="4">
        <v>15490.41</v>
      </c>
      <c r="E61" s="2">
        <v>1949</v>
      </c>
      <c r="F61" s="2" t="s">
        <v>74</v>
      </c>
      <c r="G61" s="5">
        <v>0</v>
      </c>
      <c r="H61" s="5">
        <f>D61-G61</f>
        <v>15490.41</v>
      </c>
      <c r="I61" s="6">
        <v>45469</v>
      </c>
      <c r="J61" s="2" t="s">
        <v>12</v>
      </c>
      <c r="K61" s="3" t="s">
        <v>196</v>
      </c>
      <c r="L61" s="7">
        <v>45454</v>
      </c>
    </row>
    <row r="62" spans="1:12" x14ac:dyDescent="0.2">
      <c r="A62" s="2" t="s">
        <v>13</v>
      </c>
      <c r="B62" s="4">
        <f t="shared" si="0"/>
        <v>4368</v>
      </c>
      <c r="C62" s="5">
        <f t="shared" si="1"/>
        <v>698.88</v>
      </c>
      <c r="D62" s="4">
        <v>5066.88</v>
      </c>
      <c r="E62" s="2">
        <v>1944</v>
      </c>
      <c r="F62" s="2" t="s">
        <v>75</v>
      </c>
      <c r="G62" s="5">
        <v>0</v>
      </c>
      <c r="H62" s="5">
        <f>D62-G62</f>
        <v>5066.88</v>
      </c>
      <c r="I62" s="6">
        <v>45469</v>
      </c>
      <c r="J62" s="2" t="s">
        <v>12</v>
      </c>
      <c r="K62" s="3" t="s">
        <v>197</v>
      </c>
      <c r="L62" s="7">
        <v>45454</v>
      </c>
    </row>
    <row r="63" spans="1:12" x14ac:dyDescent="0.2">
      <c r="A63" s="2" t="s">
        <v>13</v>
      </c>
      <c r="B63" s="4">
        <f t="shared" si="0"/>
        <v>7005.4051724137944</v>
      </c>
      <c r="C63" s="5">
        <f t="shared" si="1"/>
        <v>1120.8648275862072</v>
      </c>
      <c r="D63" s="4">
        <v>8126.27</v>
      </c>
      <c r="E63" s="2">
        <v>1948</v>
      </c>
      <c r="F63" s="2" t="s">
        <v>263</v>
      </c>
      <c r="G63" s="5">
        <v>0</v>
      </c>
      <c r="H63" s="5">
        <f>D63-G63</f>
        <v>8126.27</v>
      </c>
      <c r="I63" s="6">
        <v>45469</v>
      </c>
      <c r="J63" s="2" t="s">
        <v>12</v>
      </c>
      <c r="K63" s="3" t="s">
        <v>262</v>
      </c>
      <c r="L63" s="7">
        <v>45469</v>
      </c>
    </row>
    <row r="64" spans="1:12" x14ac:dyDescent="0.2">
      <c r="A64" s="2" t="s">
        <v>13</v>
      </c>
      <c r="B64" s="4">
        <f t="shared" si="0"/>
        <v>21294.603448275866</v>
      </c>
      <c r="C64" s="5">
        <f t="shared" si="1"/>
        <v>3407.1365517241388</v>
      </c>
      <c r="D64" s="4">
        <v>24701.74</v>
      </c>
      <c r="E64" s="2">
        <v>2154</v>
      </c>
      <c r="F64" s="2" t="s">
        <v>76</v>
      </c>
      <c r="G64" s="5">
        <v>0</v>
      </c>
      <c r="H64" s="5">
        <f>D64-G64</f>
        <v>24701.74</v>
      </c>
      <c r="I64" s="6" t="s">
        <v>198</v>
      </c>
      <c r="J64" s="2" t="s">
        <v>12</v>
      </c>
      <c r="K64" s="3" t="s">
        <v>199</v>
      </c>
      <c r="L64" s="7">
        <v>45485</v>
      </c>
    </row>
    <row r="65" spans="1:12" x14ac:dyDescent="0.2">
      <c r="A65" s="2" t="s">
        <v>13</v>
      </c>
      <c r="B65" s="4">
        <f t="shared" si="0"/>
        <v>17145.206896551725</v>
      </c>
      <c r="C65" s="5">
        <f t="shared" si="1"/>
        <v>2743.2331034482759</v>
      </c>
      <c r="D65" s="4">
        <v>19888.439999999999</v>
      </c>
      <c r="E65" s="2">
        <v>2156</v>
      </c>
      <c r="F65" s="2" t="s">
        <v>77</v>
      </c>
      <c r="G65" s="5">
        <v>0</v>
      </c>
      <c r="H65" s="5">
        <f>D65-G65</f>
        <v>19888.439999999999</v>
      </c>
      <c r="I65" s="6" t="s">
        <v>198</v>
      </c>
      <c r="J65" s="2" t="s">
        <v>12</v>
      </c>
      <c r="K65" s="3" t="s">
        <v>200</v>
      </c>
      <c r="L65" s="7">
        <v>45485</v>
      </c>
    </row>
    <row r="66" spans="1:12" x14ac:dyDescent="0.2">
      <c r="A66" s="2" t="s">
        <v>13</v>
      </c>
      <c r="B66" s="4">
        <f t="shared" si="0"/>
        <v>14138.801724137931</v>
      </c>
      <c r="C66" s="5">
        <f t="shared" si="1"/>
        <v>2262.2082758620691</v>
      </c>
      <c r="D66" s="4">
        <v>16401.009999999998</v>
      </c>
      <c r="E66" s="2">
        <v>2155</v>
      </c>
      <c r="F66" s="2" t="s">
        <v>78</v>
      </c>
      <c r="G66" s="5">
        <v>0</v>
      </c>
      <c r="H66" s="5">
        <f>D66-G66</f>
        <v>16401.009999999998</v>
      </c>
      <c r="I66" s="6">
        <v>45513</v>
      </c>
      <c r="J66" s="2" t="s">
        <v>12</v>
      </c>
      <c r="K66" s="3" t="s">
        <v>201</v>
      </c>
      <c r="L66" s="7">
        <v>45485</v>
      </c>
    </row>
    <row r="67" spans="1:12" x14ac:dyDescent="0.2">
      <c r="A67" s="2" t="s">
        <v>13</v>
      </c>
      <c r="B67" s="4">
        <f t="shared" ref="B67:B124" si="2">D67/1.16</f>
        <v>11089.198275862069</v>
      </c>
      <c r="C67" s="5">
        <f t="shared" ref="C67:C124" si="3">B67*0.16</f>
        <v>1774.271724137931</v>
      </c>
      <c r="D67" s="4">
        <v>12863.47</v>
      </c>
      <c r="E67" s="2">
        <v>2137</v>
      </c>
      <c r="F67" s="2" t="s">
        <v>79</v>
      </c>
      <c r="G67" s="5">
        <v>0</v>
      </c>
      <c r="H67" s="5">
        <f>D67-G67</f>
        <v>12863.47</v>
      </c>
      <c r="I67" s="6">
        <v>45513</v>
      </c>
      <c r="J67" s="2" t="s">
        <v>12</v>
      </c>
      <c r="K67" s="3" t="s">
        <v>202</v>
      </c>
      <c r="L67" s="7">
        <v>45485</v>
      </c>
    </row>
    <row r="68" spans="1:12" x14ac:dyDescent="0.2">
      <c r="A68" s="2" t="s">
        <v>13</v>
      </c>
      <c r="B68" s="4">
        <f t="shared" si="2"/>
        <v>10572.000000000002</v>
      </c>
      <c r="C68" s="5">
        <f t="shared" si="3"/>
        <v>1691.5200000000004</v>
      </c>
      <c r="D68" s="4">
        <v>12263.52</v>
      </c>
      <c r="E68" s="2">
        <v>2135</v>
      </c>
      <c r="F68" s="2" t="s">
        <v>80</v>
      </c>
      <c r="G68" s="5">
        <v>0</v>
      </c>
      <c r="H68" s="5">
        <f>D68-G68</f>
        <v>12263.52</v>
      </c>
      <c r="I68" s="6">
        <v>45513</v>
      </c>
      <c r="J68" s="2" t="s">
        <v>12</v>
      </c>
      <c r="K68" s="3" t="s">
        <v>203</v>
      </c>
      <c r="L68" s="7">
        <v>45485</v>
      </c>
    </row>
    <row r="69" spans="1:12" x14ac:dyDescent="0.2">
      <c r="A69" s="2" t="s">
        <v>13</v>
      </c>
      <c r="B69" s="4">
        <f t="shared" si="2"/>
        <v>10527</v>
      </c>
      <c r="C69" s="5">
        <f t="shared" si="3"/>
        <v>1684.32</v>
      </c>
      <c r="D69" s="4">
        <v>12211.32</v>
      </c>
      <c r="E69" s="2">
        <v>2153</v>
      </c>
      <c r="F69" s="2" t="s">
        <v>81</v>
      </c>
      <c r="G69" s="5">
        <v>0</v>
      </c>
      <c r="H69" s="5">
        <f>D69-G69</f>
        <v>12211.32</v>
      </c>
      <c r="I69" s="6">
        <v>45513</v>
      </c>
      <c r="J69" s="2" t="s">
        <v>12</v>
      </c>
      <c r="K69" s="3" t="s">
        <v>204</v>
      </c>
      <c r="L69" s="7">
        <v>45485</v>
      </c>
    </row>
    <row r="70" spans="1:12" x14ac:dyDescent="0.2">
      <c r="A70" s="2" t="s">
        <v>13</v>
      </c>
      <c r="B70" s="4">
        <f t="shared" si="2"/>
        <v>9004</v>
      </c>
      <c r="C70" s="5">
        <f t="shared" si="3"/>
        <v>1440.64</v>
      </c>
      <c r="D70" s="4">
        <v>10444.64</v>
      </c>
      <c r="E70" s="2">
        <v>2136</v>
      </c>
      <c r="F70" s="2" t="s">
        <v>82</v>
      </c>
      <c r="G70" s="5">
        <v>0</v>
      </c>
      <c r="H70" s="5">
        <f>D70-G70</f>
        <v>10444.64</v>
      </c>
      <c r="I70" s="6">
        <v>45513</v>
      </c>
      <c r="J70" s="2" t="s">
        <v>12</v>
      </c>
      <c r="K70" s="3" t="s">
        <v>205</v>
      </c>
      <c r="L70" s="7">
        <v>45485</v>
      </c>
    </row>
    <row r="71" spans="1:12" x14ac:dyDescent="0.2">
      <c r="A71" s="2" t="s">
        <v>13</v>
      </c>
      <c r="B71" s="4">
        <f t="shared" si="2"/>
        <v>26645.801724137935</v>
      </c>
      <c r="C71" s="5">
        <f t="shared" si="3"/>
        <v>4263.3282758620699</v>
      </c>
      <c r="D71" s="4">
        <v>30909.13</v>
      </c>
      <c r="E71" s="2">
        <v>2284</v>
      </c>
      <c r="F71" s="2" t="s">
        <v>83</v>
      </c>
      <c r="G71" s="5">
        <v>0</v>
      </c>
      <c r="H71" s="5">
        <f>D71-G71</f>
        <v>30909.13</v>
      </c>
      <c r="I71" s="6">
        <v>45519</v>
      </c>
      <c r="J71" s="2" t="s">
        <v>12</v>
      </c>
      <c r="K71" s="3" t="s">
        <v>206</v>
      </c>
      <c r="L71" s="7">
        <v>45516</v>
      </c>
    </row>
    <row r="72" spans="1:12" x14ac:dyDescent="0.2">
      <c r="A72" s="2" t="s">
        <v>13</v>
      </c>
      <c r="B72" s="4">
        <f t="shared" si="2"/>
        <v>18046.603448275866</v>
      </c>
      <c r="C72" s="5">
        <f t="shared" si="3"/>
        <v>2887.4565517241385</v>
      </c>
      <c r="D72" s="4">
        <v>20934.060000000001</v>
      </c>
      <c r="E72" s="2">
        <v>2283</v>
      </c>
      <c r="F72" s="2" t="s">
        <v>84</v>
      </c>
      <c r="G72" s="5">
        <v>0</v>
      </c>
      <c r="H72" s="5">
        <f>D72-G72</f>
        <v>20934.060000000001</v>
      </c>
      <c r="I72" s="6">
        <v>45519</v>
      </c>
      <c r="J72" s="2" t="s">
        <v>12</v>
      </c>
      <c r="K72" s="3" t="s">
        <v>207</v>
      </c>
      <c r="L72" s="7">
        <v>45516</v>
      </c>
    </row>
    <row r="73" spans="1:12" x14ac:dyDescent="0.2">
      <c r="A73" s="2" t="s">
        <v>13</v>
      </c>
      <c r="B73" s="4">
        <f t="shared" si="2"/>
        <v>10443.603448275862</v>
      </c>
      <c r="C73" s="5">
        <f t="shared" si="3"/>
        <v>1670.9765517241381</v>
      </c>
      <c r="D73" s="4">
        <v>12114.58</v>
      </c>
      <c r="E73" s="2">
        <v>2286</v>
      </c>
      <c r="F73" s="2" t="s">
        <v>85</v>
      </c>
      <c r="G73" s="5">
        <v>0</v>
      </c>
      <c r="H73" s="5">
        <f>D73-G73</f>
        <v>12114.58</v>
      </c>
      <c r="I73" s="6">
        <v>45519</v>
      </c>
      <c r="J73" s="2" t="s">
        <v>12</v>
      </c>
      <c r="K73" s="3" t="s">
        <v>208</v>
      </c>
      <c r="L73" s="7">
        <v>45516</v>
      </c>
    </row>
    <row r="74" spans="1:12" x14ac:dyDescent="0.2">
      <c r="A74" s="2" t="s">
        <v>13</v>
      </c>
      <c r="B74" s="4">
        <f t="shared" si="2"/>
        <v>19390.5</v>
      </c>
      <c r="C74" s="5">
        <f t="shared" si="3"/>
        <v>3102.48</v>
      </c>
      <c r="D74" s="4">
        <v>22492.98</v>
      </c>
      <c r="E74" s="2">
        <v>2287</v>
      </c>
      <c r="F74" s="2" t="s">
        <v>261</v>
      </c>
      <c r="G74" s="5">
        <v>0</v>
      </c>
      <c r="H74" s="5">
        <f>D74-G74</f>
        <v>22492.98</v>
      </c>
      <c r="I74" s="6">
        <v>45519</v>
      </c>
      <c r="J74" s="2" t="s">
        <v>12</v>
      </c>
      <c r="K74" s="3" t="s">
        <v>260</v>
      </c>
      <c r="L74" s="7">
        <v>45520</v>
      </c>
    </row>
    <row r="75" spans="1:12" x14ac:dyDescent="0.2">
      <c r="A75" s="2" t="s">
        <v>13</v>
      </c>
      <c r="B75" s="4">
        <f t="shared" si="2"/>
        <v>28950.801724137935</v>
      </c>
      <c r="C75" s="5">
        <f t="shared" si="3"/>
        <v>4632.12827586207</v>
      </c>
      <c r="D75" s="4">
        <v>33582.93</v>
      </c>
      <c r="E75" s="2">
        <v>2285</v>
      </c>
      <c r="F75" s="2" t="s">
        <v>86</v>
      </c>
      <c r="G75" s="5">
        <v>0</v>
      </c>
      <c r="H75" s="5">
        <f>D75-G75</f>
        <v>33582.93</v>
      </c>
      <c r="I75" s="6">
        <v>45527</v>
      </c>
      <c r="J75" s="2" t="s">
        <v>12</v>
      </c>
      <c r="K75" s="3" t="s">
        <v>209</v>
      </c>
      <c r="L75" s="7">
        <v>45516</v>
      </c>
    </row>
    <row r="76" spans="1:12" x14ac:dyDescent="0.2">
      <c r="A76" s="2" t="s">
        <v>13</v>
      </c>
      <c r="B76" s="4">
        <f t="shared" si="2"/>
        <v>23706.793103448279</v>
      </c>
      <c r="C76" s="5">
        <f t="shared" si="3"/>
        <v>3793.0868965517247</v>
      </c>
      <c r="D76" s="4">
        <v>27499.88</v>
      </c>
      <c r="E76" s="2">
        <v>2420</v>
      </c>
      <c r="F76" s="2" t="s">
        <v>87</v>
      </c>
      <c r="G76" s="5">
        <v>0</v>
      </c>
      <c r="H76" s="5">
        <f>D76-G76</f>
        <v>27499.88</v>
      </c>
      <c r="I76" s="6">
        <v>45521</v>
      </c>
      <c r="J76" s="2" t="s">
        <v>12</v>
      </c>
      <c r="K76" s="3" t="s">
        <v>210</v>
      </c>
      <c r="L76" s="7">
        <v>45525</v>
      </c>
    </row>
    <row r="77" spans="1:12" x14ac:dyDescent="0.2">
      <c r="A77" s="2" t="s">
        <v>13</v>
      </c>
      <c r="B77" s="4">
        <f t="shared" si="2"/>
        <v>21223.396551724138</v>
      </c>
      <c r="C77" s="5">
        <f t="shared" si="3"/>
        <v>3395.7434482758622</v>
      </c>
      <c r="D77" s="4">
        <v>24619.14</v>
      </c>
      <c r="E77" s="2">
        <v>2419</v>
      </c>
      <c r="F77" s="2" t="s">
        <v>88</v>
      </c>
      <c r="G77" s="5">
        <v>0</v>
      </c>
      <c r="H77" s="5">
        <f>D77-G77</f>
        <v>24619.14</v>
      </c>
      <c r="I77" s="6">
        <v>45582</v>
      </c>
      <c r="J77" s="2" t="s">
        <v>12</v>
      </c>
      <c r="K77" s="3" t="s">
        <v>211</v>
      </c>
      <c r="L77" s="7">
        <v>45525</v>
      </c>
    </row>
    <row r="78" spans="1:12" x14ac:dyDescent="0.2">
      <c r="A78" s="2" t="s">
        <v>13</v>
      </c>
      <c r="B78" s="4">
        <f t="shared" si="2"/>
        <v>16542.103448275862</v>
      </c>
      <c r="C78" s="5">
        <f t="shared" si="3"/>
        <v>2646.7365517241378</v>
      </c>
      <c r="D78" s="4">
        <v>19188.84</v>
      </c>
      <c r="E78" s="2">
        <v>2418</v>
      </c>
      <c r="F78" s="2" t="s">
        <v>89</v>
      </c>
      <c r="G78" s="5">
        <v>0</v>
      </c>
      <c r="H78" s="5">
        <f>D78-G78</f>
        <v>19188.84</v>
      </c>
      <c r="I78" s="6">
        <v>45582</v>
      </c>
      <c r="J78" s="2" t="s">
        <v>12</v>
      </c>
      <c r="K78" s="3" t="s">
        <v>212</v>
      </c>
      <c r="L78" s="7">
        <v>45525</v>
      </c>
    </row>
    <row r="79" spans="1:12" x14ac:dyDescent="0.2">
      <c r="A79" s="2" t="s">
        <v>13</v>
      </c>
      <c r="B79" s="4">
        <f t="shared" si="2"/>
        <v>1200</v>
      </c>
      <c r="C79" s="5">
        <f t="shared" si="3"/>
        <v>192</v>
      </c>
      <c r="D79" s="4">
        <v>1392</v>
      </c>
      <c r="E79" s="2">
        <v>2421</v>
      </c>
      <c r="F79" s="2" t="s">
        <v>90</v>
      </c>
      <c r="G79" s="5">
        <v>0</v>
      </c>
      <c r="H79" s="5">
        <f>D79-G79</f>
        <v>1392</v>
      </c>
      <c r="I79" s="6">
        <v>45582</v>
      </c>
      <c r="J79" s="2" t="s">
        <v>12</v>
      </c>
      <c r="K79" s="3" t="s">
        <v>213</v>
      </c>
      <c r="L79" s="7">
        <v>45525</v>
      </c>
    </row>
    <row r="80" spans="1:12" x14ac:dyDescent="0.2">
      <c r="A80" s="2" t="s">
        <v>13</v>
      </c>
      <c r="B80" s="4">
        <f t="shared" si="2"/>
        <v>33791.405172413797</v>
      </c>
      <c r="C80" s="5">
        <f t="shared" si="3"/>
        <v>5406.6248275862081</v>
      </c>
      <c r="D80" s="4">
        <v>39198.03</v>
      </c>
      <c r="E80" s="2">
        <v>2789</v>
      </c>
      <c r="F80" s="2" t="s">
        <v>91</v>
      </c>
      <c r="G80" s="5">
        <v>0</v>
      </c>
      <c r="H80" s="5">
        <f>D80-G80</f>
        <v>39198.03</v>
      </c>
      <c r="I80" s="6">
        <v>45588</v>
      </c>
      <c r="J80" s="2" t="s">
        <v>12</v>
      </c>
      <c r="K80" s="3" t="s">
        <v>214</v>
      </c>
      <c r="L80" s="7">
        <v>45580</v>
      </c>
    </row>
    <row r="81" spans="1:12" x14ac:dyDescent="0.2">
      <c r="A81" s="2" t="s">
        <v>13</v>
      </c>
      <c r="B81" s="4">
        <f t="shared" si="2"/>
        <v>6444.5</v>
      </c>
      <c r="C81" s="5">
        <f t="shared" si="3"/>
        <v>1031.1200000000001</v>
      </c>
      <c r="D81" s="4">
        <v>7475.62</v>
      </c>
      <c r="E81" s="2">
        <v>2790</v>
      </c>
      <c r="F81" s="2" t="s">
        <v>92</v>
      </c>
      <c r="G81" s="5">
        <v>0</v>
      </c>
      <c r="H81" s="5">
        <f>D81-G81</f>
        <v>7475.62</v>
      </c>
      <c r="I81" s="6">
        <v>45588</v>
      </c>
      <c r="J81" s="2" t="s">
        <v>12</v>
      </c>
      <c r="K81" s="3" t="s">
        <v>215</v>
      </c>
      <c r="L81" s="7">
        <v>45580</v>
      </c>
    </row>
    <row r="82" spans="1:12" x14ac:dyDescent="0.2">
      <c r="A82" s="2" t="s">
        <v>13</v>
      </c>
      <c r="B82" s="4">
        <f t="shared" si="2"/>
        <v>25115.206896551725</v>
      </c>
      <c r="C82" s="5">
        <f t="shared" si="3"/>
        <v>4018.4331034482761</v>
      </c>
      <c r="D82" s="4">
        <v>29133.64</v>
      </c>
      <c r="E82" s="2">
        <v>2848</v>
      </c>
      <c r="F82" s="2" t="s">
        <v>93</v>
      </c>
      <c r="G82" s="5">
        <v>0</v>
      </c>
      <c r="H82" s="5">
        <f>D82-G82</f>
        <v>29133.64</v>
      </c>
      <c r="I82" s="6">
        <v>45589</v>
      </c>
      <c r="J82" s="2" t="s">
        <v>12</v>
      </c>
      <c r="K82" s="3" t="s">
        <v>216</v>
      </c>
      <c r="L82" s="7">
        <v>45586</v>
      </c>
    </row>
    <row r="83" spans="1:12" x14ac:dyDescent="0.2">
      <c r="A83" s="2" t="s">
        <v>13</v>
      </c>
      <c r="B83" s="4">
        <f t="shared" si="2"/>
        <v>10974.5</v>
      </c>
      <c r="C83" s="5">
        <f t="shared" si="3"/>
        <v>1755.92</v>
      </c>
      <c r="D83" s="4">
        <v>12730.42</v>
      </c>
      <c r="E83" s="2">
        <v>2849</v>
      </c>
      <c r="F83" s="2" t="s">
        <v>94</v>
      </c>
      <c r="G83" s="5">
        <v>0</v>
      </c>
      <c r="H83" s="5">
        <f>D83-G83</f>
        <v>12730.42</v>
      </c>
      <c r="I83" s="6">
        <v>45589</v>
      </c>
      <c r="J83" s="2" t="s">
        <v>12</v>
      </c>
      <c r="K83" s="3" t="s">
        <v>217</v>
      </c>
      <c r="L83" s="7">
        <v>45586</v>
      </c>
    </row>
    <row r="84" spans="1:12" x14ac:dyDescent="0.2">
      <c r="A84" s="2" t="s">
        <v>13</v>
      </c>
      <c r="B84" s="4">
        <f t="shared" si="2"/>
        <v>43883.206896551725</v>
      </c>
      <c r="C84" s="5">
        <f t="shared" si="3"/>
        <v>7021.3131034482758</v>
      </c>
      <c r="D84" s="4">
        <v>50904.52</v>
      </c>
      <c r="E84" s="2">
        <v>2966</v>
      </c>
      <c r="F84" s="2" t="s">
        <v>95</v>
      </c>
      <c r="G84" s="5">
        <v>0</v>
      </c>
      <c r="H84" s="5">
        <f>D84-G84</f>
        <v>50904.52</v>
      </c>
      <c r="I84" s="6">
        <v>45597</v>
      </c>
      <c r="J84" s="2" t="s">
        <v>12</v>
      </c>
      <c r="K84" s="3" t="s">
        <v>218</v>
      </c>
      <c r="L84" s="7">
        <v>45590</v>
      </c>
    </row>
    <row r="85" spans="1:12" x14ac:dyDescent="0.2">
      <c r="A85" s="2" t="s">
        <v>13</v>
      </c>
      <c r="B85" s="4">
        <f t="shared" si="2"/>
        <v>32912.405172413797</v>
      </c>
      <c r="C85" s="5">
        <f t="shared" si="3"/>
        <v>5265.9848275862078</v>
      </c>
      <c r="D85" s="4">
        <v>38178.39</v>
      </c>
      <c r="E85" s="2">
        <v>2965</v>
      </c>
      <c r="F85" s="2" t="s">
        <v>96</v>
      </c>
      <c r="G85" s="5">
        <v>0</v>
      </c>
      <c r="H85" s="5">
        <f>D85-G85</f>
        <v>38178.39</v>
      </c>
      <c r="I85" s="6">
        <v>45597</v>
      </c>
      <c r="J85" s="2" t="s">
        <v>12</v>
      </c>
      <c r="K85" s="3" t="s">
        <v>219</v>
      </c>
      <c r="L85" s="7">
        <v>45590</v>
      </c>
    </row>
    <row r="86" spans="1:12" x14ac:dyDescent="0.2">
      <c r="A86" s="2" t="s">
        <v>13</v>
      </c>
      <c r="B86" s="4">
        <f t="shared" si="2"/>
        <v>6283.1034482758623</v>
      </c>
      <c r="C86" s="5">
        <f t="shared" si="3"/>
        <v>1005.296551724138</v>
      </c>
      <c r="D86" s="4">
        <v>7288.4</v>
      </c>
      <c r="E86" s="2">
        <v>3000</v>
      </c>
      <c r="F86" s="2" t="s">
        <v>97</v>
      </c>
      <c r="G86" s="5">
        <v>0</v>
      </c>
      <c r="H86" s="5">
        <f>D86-G86</f>
        <v>7288.4</v>
      </c>
      <c r="I86" s="6">
        <v>45600</v>
      </c>
      <c r="J86" s="2" t="s">
        <v>12</v>
      </c>
      <c r="K86" s="3" t="s">
        <v>220</v>
      </c>
      <c r="L86" s="7">
        <v>45592</v>
      </c>
    </row>
    <row r="87" spans="1:12" x14ac:dyDescent="0.2">
      <c r="A87" s="2" t="s">
        <v>13</v>
      </c>
      <c r="B87" s="4">
        <f t="shared" si="2"/>
        <v>5229.0000000000009</v>
      </c>
      <c r="C87" s="5">
        <f t="shared" si="3"/>
        <v>836.64000000000021</v>
      </c>
      <c r="D87" s="4">
        <v>6065.64</v>
      </c>
      <c r="E87" s="2">
        <v>2999</v>
      </c>
      <c r="F87" s="2" t="s">
        <v>98</v>
      </c>
      <c r="G87" s="5">
        <v>0</v>
      </c>
      <c r="H87" s="5">
        <f>D87-G87</f>
        <v>6065.64</v>
      </c>
      <c r="I87" s="6">
        <v>45600</v>
      </c>
      <c r="J87" s="2" t="s">
        <v>12</v>
      </c>
      <c r="K87" s="3" t="s">
        <v>221</v>
      </c>
      <c r="L87" s="7">
        <v>45592</v>
      </c>
    </row>
    <row r="88" spans="1:12" x14ac:dyDescent="0.2">
      <c r="A88" s="2" t="s">
        <v>13</v>
      </c>
      <c r="B88" s="4">
        <f t="shared" si="2"/>
        <v>4825.9051724137935</v>
      </c>
      <c r="C88" s="5">
        <f t="shared" si="3"/>
        <v>772.14482758620693</v>
      </c>
      <c r="D88" s="4">
        <v>5598.05</v>
      </c>
      <c r="E88" s="2">
        <v>3001</v>
      </c>
      <c r="F88" s="2" t="s">
        <v>99</v>
      </c>
      <c r="G88" s="5">
        <v>0</v>
      </c>
      <c r="H88" s="5">
        <f>D88-G88</f>
        <v>5598.05</v>
      </c>
      <c r="I88" s="6">
        <v>45600</v>
      </c>
      <c r="J88" s="2" t="s">
        <v>12</v>
      </c>
      <c r="K88" s="3" t="s">
        <v>222</v>
      </c>
      <c r="L88" s="7">
        <v>45592</v>
      </c>
    </row>
    <row r="89" spans="1:12" x14ac:dyDescent="0.2">
      <c r="A89" s="2" t="s">
        <v>13</v>
      </c>
      <c r="B89" s="4">
        <f t="shared" si="2"/>
        <v>16230</v>
      </c>
      <c r="C89" s="5">
        <f t="shared" si="3"/>
        <v>2596.8000000000002</v>
      </c>
      <c r="D89" s="4">
        <v>18826.8</v>
      </c>
      <c r="E89" s="2">
        <v>3060</v>
      </c>
      <c r="F89" s="2" t="s">
        <v>100</v>
      </c>
      <c r="G89" s="5">
        <v>0</v>
      </c>
      <c r="H89" s="5">
        <f>D89-G89</f>
        <v>18826.8</v>
      </c>
      <c r="I89" s="6">
        <v>45601</v>
      </c>
      <c r="J89" s="2" t="s">
        <v>12</v>
      </c>
      <c r="K89" s="3" t="s">
        <v>14</v>
      </c>
      <c r="L89" s="7">
        <v>45594</v>
      </c>
    </row>
    <row r="90" spans="1:12" x14ac:dyDescent="0.2">
      <c r="A90" s="2" t="s">
        <v>13</v>
      </c>
      <c r="B90" s="4">
        <f t="shared" si="2"/>
        <v>9857.1034482758623</v>
      </c>
      <c r="C90" s="5">
        <f t="shared" si="3"/>
        <v>1577.1365517241379</v>
      </c>
      <c r="D90" s="4">
        <v>11434.24</v>
      </c>
      <c r="E90" s="2">
        <v>3061</v>
      </c>
      <c r="F90" s="2" t="s">
        <v>101</v>
      </c>
      <c r="G90" s="5">
        <v>0</v>
      </c>
      <c r="H90" s="5">
        <f>D90-G90</f>
        <v>11434.24</v>
      </c>
      <c r="I90" s="6">
        <v>45601</v>
      </c>
      <c r="J90" s="2" t="s">
        <v>12</v>
      </c>
      <c r="K90" s="3" t="s">
        <v>223</v>
      </c>
      <c r="L90" s="7">
        <v>45594</v>
      </c>
    </row>
    <row r="91" spans="1:12" x14ac:dyDescent="0.2">
      <c r="A91" s="2" t="s">
        <v>13</v>
      </c>
      <c r="B91" s="4">
        <f t="shared" si="2"/>
        <v>5799.6034482758623</v>
      </c>
      <c r="C91" s="5">
        <f t="shared" si="3"/>
        <v>927.93655172413798</v>
      </c>
      <c r="D91" s="4">
        <v>6727.54</v>
      </c>
      <c r="E91" s="2">
        <v>3059</v>
      </c>
      <c r="F91" s="2" t="s">
        <v>102</v>
      </c>
      <c r="G91" s="5">
        <v>0</v>
      </c>
      <c r="H91" s="5">
        <f>D91-G91</f>
        <v>6727.54</v>
      </c>
      <c r="I91" s="6">
        <v>45601</v>
      </c>
      <c r="J91" s="2" t="s">
        <v>12</v>
      </c>
      <c r="K91" s="3" t="s">
        <v>224</v>
      </c>
      <c r="L91" s="7">
        <v>45594</v>
      </c>
    </row>
    <row r="92" spans="1:12" x14ac:dyDescent="0.2">
      <c r="A92" s="2" t="s">
        <v>13</v>
      </c>
      <c r="B92" s="4">
        <f t="shared" si="2"/>
        <v>5219.6034482758623</v>
      </c>
      <c r="C92" s="5">
        <f t="shared" si="3"/>
        <v>835.13655172413803</v>
      </c>
      <c r="D92" s="4">
        <v>6054.74</v>
      </c>
      <c r="E92" s="2">
        <v>3058</v>
      </c>
      <c r="F92" s="2" t="s">
        <v>103</v>
      </c>
      <c r="G92" s="5">
        <v>0</v>
      </c>
      <c r="H92" s="5">
        <f>D92-G92</f>
        <v>6054.74</v>
      </c>
      <c r="I92" s="6">
        <v>45601</v>
      </c>
      <c r="J92" s="2" t="s">
        <v>12</v>
      </c>
      <c r="K92" s="3" t="s">
        <v>225</v>
      </c>
      <c r="L92" s="7">
        <v>45594</v>
      </c>
    </row>
    <row r="93" spans="1:12" x14ac:dyDescent="0.2">
      <c r="A93" s="2" t="s">
        <v>13</v>
      </c>
      <c r="B93" s="4">
        <f t="shared" si="2"/>
        <v>26358</v>
      </c>
      <c r="C93" s="5">
        <f t="shared" si="3"/>
        <v>4217.28</v>
      </c>
      <c r="D93" s="4">
        <v>30575.279999999999</v>
      </c>
      <c r="E93" s="2">
        <v>3151</v>
      </c>
      <c r="F93" s="2" t="s">
        <v>104</v>
      </c>
      <c r="G93" s="5">
        <v>0</v>
      </c>
      <c r="H93" s="5">
        <f>D93-G93</f>
        <v>30575.279999999999</v>
      </c>
      <c r="I93" s="6">
        <v>45608</v>
      </c>
      <c r="J93" s="2" t="s">
        <v>12</v>
      </c>
      <c r="K93" s="3" t="s">
        <v>226</v>
      </c>
      <c r="L93" s="7">
        <v>45600</v>
      </c>
    </row>
    <row r="94" spans="1:12" x14ac:dyDescent="0.2">
      <c r="A94" s="2" t="s">
        <v>13</v>
      </c>
      <c r="B94" s="4">
        <f t="shared" si="2"/>
        <v>23747.000000000004</v>
      </c>
      <c r="C94" s="5">
        <f t="shared" si="3"/>
        <v>3799.5200000000004</v>
      </c>
      <c r="D94" s="4">
        <v>27546.52</v>
      </c>
      <c r="E94" s="2">
        <v>3147</v>
      </c>
      <c r="F94" s="2" t="s">
        <v>105</v>
      </c>
      <c r="G94" s="5">
        <v>0</v>
      </c>
      <c r="H94" s="5">
        <f>D94-G94</f>
        <v>27546.52</v>
      </c>
      <c r="I94" s="6">
        <v>45608</v>
      </c>
      <c r="J94" s="2" t="s">
        <v>12</v>
      </c>
      <c r="K94" s="3" t="s">
        <v>227</v>
      </c>
      <c r="L94" s="7">
        <v>45601</v>
      </c>
    </row>
    <row r="95" spans="1:12" x14ac:dyDescent="0.2">
      <c r="A95" s="2" t="s">
        <v>13</v>
      </c>
      <c r="B95" s="4">
        <f t="shared" si="2"/>
        <v>21695.103448275862</v>
      </c>
      <c r="C95" s="5">
        <f t="shared" si="3"/>
        <v>3471.2165517241378</v>
      </c>
      <c r="D95" s="4">
        <v>25166.32</v>
      </c>
      <c r="E95" s="2">
        <v>3157</v>
      </c>
      <c r="F95" s="2" t="s">
        <v>106</v>
      </c>
      <c r="G95" s="5">
        <v>0</v>
      </c>
      <c r="H95" s="5">
        <f>D95-G95</f>
        <v>25166.32</v>
      </c>
      <c r="I95" s="6">
        <v>45608</v>
      </c>
      <c r="J95" s="2" t="s">
        <v>12</v>
      </c>
      <c r="K95" s="3" t="s">
        <v>228</v>
      </c>
      <c r="L95" s="7">
        <v>45600</v>
      </c>
    </row>
    <row r="96" spans="1:12" x14ac:dyDescent="0.2">
      <c r="A96" s="2" t="s">
        <v>13</v>
      </c>
      <c r="B96" s="4">
        <f t="shared" si="2"/>
        <v>16300.000000000002</v>
      </c>
      <c r="C96" s="5">
        <f t="shared" si="3"/>
        <v>2608.0000000000005</v>
      </c>
      <c r="D96" s="4">
        <v>18908</v>
      </c>
      <c r="E96" s="2">
        <v>3153</v>
      </c>
      <c r="F96" s="2" t="s">
        <v>107</v>
      </c>
      <c r="G96" s="5">
        <v>0</v>
      </c>
      <c r="H96" s="5">
        <f>D96-G96</f>
        <v>18908</v>
      </c>
      <c r="I96" s="6">
        <v>45608</v>
      </c>
      <c r="J96" s="2" t="s">
        <v>12</v>
      </c>
      <c r="K96" s="3" t="s">
        <v>229</v>
      </c>
      <c r="L96" s="7">
        <v>45600</v>
      </c>
    </row>
    <row r="97" spans="1:12" x14ac:dyDescent="0.2">
      <c r="A97" s="2" t="s">
        <v>13</v>
      </c>
      <c r="B97" s="4">
        <f t="shared" si="2"/>
        <v>13814.603448275864</v>
      </c>
      <c r="C97" s="5">
        <f t="shared" si="3"/>
        <v>2210.3365517241382</v>
      </c>
      <c r="D97" s="4">
        <v>16024.94</v>
      </c>
      <c r="E97" s="2">
        <v>3154</v>
      </c>
      <c r="F97" s="2" t="s">
        <v>108</v>
      </c>
      <c r="G97" s="5">
        <v>0</v>
      </c>
      <c r="H97" s="5">
        <f>D97-G97</f>
        <v>16024.94</v>
      </c>
      <c r="I97" s="6">
        <v>45608</v>
      </c>
      <c r="J97" s="2" t="s">
        <v>12</v>
      </c>
      <c r="K97" s="3" t="s">
        <v>230</v>
      </c>
      <c r="L97" s="7">
        <v>45600</v>
      </c>
    </row>
    <row r="98" spans="1:12" x14ac:dyDescent="0.2">
      <c r="A98" s="2" t="s">
        <v>13</v>
      </c>
      <c r="B98" s="4">
        <f t="shared" si="2"/>
        <v>4550</v>
      </c>
      <c r="C98" s="5">
        <f t="shared" si="3"/>
        <v>728</v>
      </c>
      <c r="D98" s="4">
        <v>5278</v>
      </c>
      <c r="E98" s="2">
        <v>3155</v>
      </c>
      <c r="F98" s="2" t="s">
        <v>258</v>
      </c>
      <c r="G98" s="5">
        <v>0</v>
      </c>
      <c r="H98" s="5">
        <f>D98-G98</f>
        <v>5278</v>
      </c>
      <c r="I98" s="6">
        <v>45608</v>
      </c>
      <c r="J98" s="2" t="s">
        <v>231</v>
      </c>
      <c r="K98" s="3" t="s">
        <v>232</v>
      </c>
      <c r="L98" s="7">
        <v>45600</v>
      </c>
    </row>
    <row r="99" spans="1:12" x14ac:dyDescent="0.2">
      <c r="A99" s="2" t="s">
        <v>13</v>
      </c>
      <c r="B99" s="4">
        <f t="shared" si="2"/>
        <v>20172.896551724141</v>
      </c>
      <c r="C99" s="5">
        <f t="shared" si="3"/>
        <v>3227.6634482758627</v>
      </c>
      <c r="D99" s="4">
        <v>23400.560000000001</v>
      </c>
      <c r="E99" s="2">
        <v>3343</v>
      </c>
      <c r="F99" s="2" t="s">
        <v>109</v>
      </c>
      <c r="G99" s="5">
        <v>0</v>
      </c>
      <c r="H99" s="5">
        <f>D99-G99</f>
        <v>23400.560000000001</v>
      </c>
      <c r="I99" s="6">
        <v>45623</v>
      </c>
      <c r="J99" s="2" t="s">
        <v>12</v>
      </c>
      <c r="K99" s="3" t="s">
        <v>233</v>
      </c>
      <c r="L99" s="7">
        <v>45614</v>
      </c>
    </row>
    <row r="100" spans="1:12" x14ac:dyDescent="0.2">
      <c r="A100" s="2" t="s">
        <v>13</v>
      </c>
      <c r="B100" s="4">
        <f t="shared" si="2"/>
        <v>21406.500000000004</v>
      </c>
      <c r="C100" s="5">
        <f t="shared" si="3"/>
        <v>3425.0400000000009</v>
      </c>
      <c r="D100" s="4">
        <v>24831.54</v>
      </c>
      <c r="E100" s="2">
        <v>3344</v>
      </c>
      <c r="F100" s="2" t="s">
        <v>110</v>
      </c>
      <c r="G100" s="5">
        <v>0</v>
      </c>
      <c r="H100" s="5">
        <f>D100-G100</f>
        <v>24831.54</v>
      </c>
      <c r="I100" s="6">
        <v>45623</v>
      </c>
      <c r="J100" s="2" t="s">
        <v>12</v>
      </c>
      <c r="K100" s="3" t="s">
        <v>234</v>
      </c>
      <c r="L100" s="7">
        <v>45614</v>
      </c>
    </row>
    <row r="101" spans="1:12" x14ac:dyDescent="0.2">
      <c r="A101" s="2" t="s">
        <v>13</v>
      </c>
      <c r="B101" s="4">
        <f t="shared" si="2"/>
        <v>11617</v>
      </c>
      <c r="C101" s="5">
        <f t="shared" si="3"/>
        <v>1858.72</v>
      </c>
      <c r="D101" s="4">
        <v>13475.72</v>
      </c>
      <c r="E101" s="2">
        <v>3345</v>
      </c>
      <c r="F101" s="2" t="s">
        <v>111</v>
      </c>
      <c r="G101" s="5">
        <v>0</v>
      </c>
      <c r="H101" s="5">
        <f>D101-G101</f>
        <v>13475.72</v>
      </c>
      <c r="I101" s="6">
        <v>45623</v>
      </c>
      <c r="J101" s="2" t="s">
        <v>12</v>
      </c>
      <c r="K101" s="3" t="s">
        <v>235</v>
      </c>
      <c r="L101" s="7">
        <v>45614</v>
      </c>
    </row>
    <row r="102" spans="1:12" x14ac:dyDescent="0.2">
      <c r="A102" s="2" t="s">
        <v>13</v>
      </c>
      <c r="B102" s="4">
        <f t="shared" si="2"/>
        <v>12568</v>
      </c>
      <c r="C102" s="5">
        <f t="shared" si="3"/>
        <v>2010.88</v>
      </c>
      <c r="D102" s="4">
        <v>14578.88</v>
      </c>
      <c r="E102" s="2">
        <v>3346</v>
      </c>
      <c r="F102" s="2" t="s">
        <v>112</v>
      </c>
      <c r="G102" s="5">
        <v>0</v>
      </c>
      <c r="H102" s="5">
        <f>D102-G102</f>
        <v>14578.88</v>
      </c>
      <c r="I102" s="6">
        <v>45623</v>
      </c>
      <c r="J102" s="2" t="s">
        <v>12</v>
      </c>
      <c r="K102" s="3" t="s">
        <v>236</v>
      </c>
      <c r="L102" s="7">
        <v>45614</v>
      </c>
    </row>
    <row r="103" spans="1:12" x14ac:dyDescent="0.2">
      <c r="A103" s="2" t="s">
        <v>13</v>
      </c>
      <c r="B103" s="4">
        <f t="shared" si="2"/>
        <v>11868</v>
      </c>
      <c r="C103" s="5">
        <f t="shared" si="3"/>
        <v>1898.88</v>
      </c>
      <c r="D103" s="4">
        <v>13766.88</v>
      </c>
      <c r="E103" s="2">
        <v>3347</v>
      </c>
      <c r="F103" s="2" t="s">
        <v>113</v>
      </c>
      <c r="G103" s="5">
        <v>0</v>
      </c>
      <c r="H103" s="5">
        <f>D103-G103</f>
        <v>13766.88</v>
      </c>
      <c r="I103" s="6">
        <v>44162</v>
      </c>
      <c r="J103" s="2" t="s">
        <v>12</v>
      </c>
      <c r="K103" s="3" t="s">
        <v>237</v>
      </c>
      <c r="L103" s="7">
        <v>45614</v>
      </c>
    </row>
    <row r="104" spans="1:12" x14ac:dyDescent="0.2">
      <c r="A104" s="2" t="s">
        <v>13</v>
      </c>
      <c r="B104" s="4">
        <f t="shared" si="2"/>
        <v>15894.301724137931</v>
      </c>
      <c r="C104" s="5">
        <f t="shared" si="3"/>
        <v>2543.0882758620692</v>
      </c>
      <c r="D104" s="4">
        <v>18437.39</v>
      </c>
      <c r="E104" s="2">
        <v>3342</v>
      </c>
      <c r="F104" s="2" t="s">
        <v>114</v>
      </c>
      <c r="G104" s="5">
        <v>0</v>
      </c>
      <c r="H104" s="5">
        <f>D104-G104</f>
        <v>18437.39</v>
      </c>
      <c r="I104" s="6">
        <v>45623</v>
      </c>
      <c r="J104" s="2" t="s">
        <v>12</v>
      </c>
      <c r="K104" s="3" t="s">
        <v>238</v>
      </c>
      <c r="L104" s="7">
        <v>45614</v>
      </c>
    </row>
    <row r="105" spans="1:12" x14ac:dyDescent="0.2">
      <c r="A105" s="2" t="s">
        <v>13</v>
      </c>
      <c r="B105" s="4">
        <f t="shared" si="2"/>
        <v>28846.198275862069</v>
      </c>
      <c r="C105" s="5">
        <f t="shared" si="3"/>
        <v>4615.3917241379313</v>
      </c>
      <c r="D105" s="4">
        <v>33461.589999999997</v>
      </c>
      <c r="E105" s="2">
        <v>3354</v>
      </c>
      <c r="F105" s="2" t="s">
        <v>115</v>
      </c>
      <c r="G105" s="5">
        <v>0</v>
      </c>
      <c r="H105" s="5">
        <f>D105-G105</f>
        <v>33461.589999999997</v>
      </c>
      <c r="I105" s="6">
        <v>45625</v>
      </c>
      <c r="J105" s="2" t="s">
        <v>12</v>
      </c>
      <c r="K105" s="3" t="s">
        <v>239</v>
      </c>
      <c r="L105" s="7">
        <v>45614</v>
      </c>
    </row>
    <row r="106" spans="1:12" x14ac:dyDescent="0.2">
      <c r="A106" s="2" t="s">
        <v>13</v>
      </c>
      <c r="B106" s="4">
        <f t="shared" si="2"/>
        <v>25973.698275862072</v>
      </c>
      <c r="C106" s="5">
        <f t="shared" si="3"/>
        <v>4155.7917241379319</v>
      </c>
      <c r="D106" s="4">
        <v>30129.49</v>
      </c>
      <c r="E106" s="2">
        <v>3348</v>
      </c>
      <c r="F106" s="2" t="s">
        <v>116</v>
      </c>
      <c r="G106" s="5">
        <v>0</v>
      </c>
      <c r="H106" s="5">
        <f>D106-G106</f>
        <v>30129.49</v>
      </c>
      <c r="I106" s="6">
        <v>45625</v>
      </c>
      <c r="J106" s="2" t="s">
        <v>12</v>
      </c>
      <c r="K106" s="3" t="s">
        <v>240</v>
      </c>
      <c r="L106" s="7">
        <v>45614</v>
      </c>
    </row>
    <row r="107" spans="1:12" x14ac:dyDescent="0.2">
      <c r="A107" s="2" t="s">
        <v>13</v>
      </c>
      <c r="B107" s="4">
        <f t="shared" si="2"/>
        <v>21596.000000000004</v>
      </c>
      <c r="C107" s="5">
        <f t="shared" si="3"/>
        <v>3455.3600000000006</v>
      </c>
      <c r="D107" s="4">
        <v>25051.360000000001</v>
      </c>
      <c r="E107" s="2">
        <v>3417</v>
      </c>
      <c r="F107" s="2" t="s">
        <v>117</v>
      </c>
      <c r="G107" s="5">
        <v>0</v>
      </c>
      <c r="H107" s="5">
        <f>D107-G107</f>
        <v>25051.360000000001</v>
      </c>
      <c r="I107" s="6">
        <v>45990</v>
      </c>
      <c r="J107" s="2" t="s">
        <v>12</v>
      </c>
      <c r="K107" s="3" t="s">
        <v>241</v>
      </c>
      <c r="L107" s="7">
        <v>45615</v>
      </c>
    </row>
    <row r="108" spans="1:12" x14ac:dyDescent="0.2">
      <c r="A108" s="2" t="s">
        <v>13</v>
      </c>
      <c r="B108" s="4">
        <f t="shared" si="2"/>
        <v>20147.301724137931</v>
      </c>
      <c r="C108" s="5">
        <f t="shared" si="3"/>
        <v>3223.5682758620692</v>
      </c>
      <c r="D108" s="4">
        <v>23370.87</v>
      </c>
      <c r="E108" s="2">
        <v>3351</v>
      </c>
      <c r="F108" s="2" t="s">
        <v>118</v>
      </c>
      <c r="G108" s="5">
        <v>0</v>
      </c>
      <c r="H108" s="5">
        <f>D108-G108</f>
        <v>23370.87</v>
      </c>
      <c r="I108" s="6">
        <v>45615</v>
      </c>
      <c r="J108" s="2" t="s">
        <v>12</v>
      </c>
      <c r="K108" s="3" t="s">
        <v>242</v>
      </c>
      <c r="L108" s="7">
        <v>45614</v>
      </c>
    </row>
    <row r="109" spans="1:12" x14ac:dyDescent="0.2">
      <c r="A109" s="2" t="s">
        <v>13</v>
      </c>
      <c r="B109" s="4">
        <f t="shared" si="2"/>
        <v>15098.801724137933</v>
      </c>
      <c r="C109" s="5">
        <f t="shared" si="3"/>
        <v>2415.8082758620694</v>
      </c>
      <c r="D109" s="4">
        <v>17514.61</v>
      </c>
      <c r="E109" s="2">
        <v>3349</v>
      </c>
      <c r="F109" s="2" t="s">
        <v>119</v>
      </c>
      <c r="G109" s="5">
        <v>0</v>
      </c>
      <c r="H109" s="5">
        <f>D109-G109</f>
        <v>17514.61</v>
      </c>
      <c r="I109" s="6">
        <v>45625</v>
      </c>
      <c r="J109" s="2" t="s">
        <v>12</v>
      </c>
      <c r="K109" s="3" t="s">
        <v>243</v>
      </c>
      <c r="L109" s="7">
        <v>45614</v>
      </c>
    </row>
    <row r="110" spans="1:12" x14ac:dyDescent="0.2">
      <c r="A110" s="2" t="s">
        <v>13</v>
      </c>
      <c r="B110" s="4">
        <f t="shared" si="2"/>
        <v>6187.6034482758623</v>
      </c>
      <c r="C110" s="5">
        <f t="shared" si="3"/>
        <v>990.01655172413803</v>
      </c>
      <c r="D110" s="4">
        <v>7177.62</v>
      </c>
      <c r="E110" s="2">
        <v>3352</v>
      </c>
      <c r="F110" s="2" t="s">
        <v>120</v>
      </c>
      <c r="G110" s="5">
        <v>0</v>
      </c>
      <c r="H110" s="5">
        <f>D110-G110</f>
        <v>7177.62</v>
      </c>
      <c r="I110" s="6">
        <v>45625</v>
      </c>
      <c r="J110" s="2" t="s">
        <v>12</v>
      </c>
      <c r="K110" s="3" t="s">
        <v>244</v>
      </c>
      <c r="L110" s="7">
        <v>45614</v>
      </c>
    </row>
    <row r="111" spans="1:12" x14ac:dyDescent="0.2">
      <c r="A111" s="2" t="s">
        <v>13</v>
      </c>
      <c r="B111" s="4">
        <f t="shared" si="2"/>
        <v>21196.301724137931</v>
      </c>
      <c r="C111" s="5">
        <f t="shared" si="3"/>
        <v>3391.4082758620689</v>
      </c>
      <c r="D111" s="4">
        <v>24587.71</v>
      </c>
      <c r="E111" s="2">
        <v>3816</v>
      </c>
      <c r="F111" s="2" t="s">
        <v>121</v>
      </c>
      <c r="G111" s="5">
        <v>0</v>
      </c>
      <c r="H111" s="5">
        <f>D111-G111</f>
        <v>24587.71</v>
      </c>
      <c r="I111" s="6">
        <v>45639</v>
      </c>
      <c r="J111" s="2" t="s">
        <v>12</v>
      </c>
      <c r="K111" s="3" t="s">
        <v>245</v>
      </c>
      <c r="L111" s="7">
        <v>45629</v>
      </c>
    </row>
    <row r="112" spans="1:12" x14ac:dyDescent="0.2">
      <c r="A112" s="2" t="s">
        <v>13</v>
      </c>
      <c r="B112" s="4">
        <f t="shared" si="2"/>
        <v>24259.801724137931</v>
      </c>
      <c r="C112" s="5">
        <f t="shared" si="3"/>
        <v>3881.5682758620692</v>
      </c>
      <c r="D112" s="4">
        <v>28141.37</v>
      </c>
      <c r="E112" s="2">
        <v>3820</v>
      </c>
      <c r="F112" s="2" t="s">
        <v>122</v>
      </c>
      <c r="G112" s="5">
        <v>0</v>
      </c>
      <c r="H112" s="5">
        <f>D112-G112</f>
        <v>28141.37</v>
      </c>
      <c r="I112" s="6">
        <v>45639</v>
      </c>
      <c r="J112" s="2" t="s">
        <v>12</v>
      </c>
      <c r="K112" s="3" t="s">
        <v>246</v>
      </c>
      <c r="L112" s="7">
        <v>45629</v>
      </c>
    </row>
    <row r="113" spans="1:12" x14ac:dyDescent="0.2">
      <c r="A113" s="2" t="s">
        <v>13</v>
      </c>
      <c r="B113" s="4">
        <f t="shared" si="2"/>
        <v>27426.603448275866</v>
      </c>
      <c r="C113" s="5">
        <f t="shared" si="3"/>
        <v>4388.2565517241383</v>
      </c>
      <c r="D113" s="4">
        <v>31814.86</v>
      </c>
      <c r="E113" s="2">
        <v>3821</v>
      </c>
      <c r="F113" s="2" t="s">
        <v>259</v>
      </c>
      <c r="G113" s="5">
        <v>0</v>
      </c>
      <c r="H113" s="5">
        <f>D113-G113</f>
        <v>31814.86</v>
      </c>
      <c r="I113" s="6">
        <v>45639</v>
      </c>
      <c r="J113" s="2" t="s">
        <v>12</v>
      </c>
      <c r="K113" s="3">
        <v>273</v>
      </c>
      <c r="L113" s="7">
        <v>45629</v>
      </c>
    </row>
    <row r="114" spans="1:12" x14ac:dyDescent="0.2">
      <c r="A114" s="2" t="s">
        <v>13</v>
      </c>
      <c r="B114" s="4">
        <f t="shared" si="2"/>
        <v>3200</v>
      </c>
      <c r="C114" s="5">
        <f t="shared" si="3"/>
        <v>512</v>
      </c>
      <c r="D114" s="4">
        <v>3712</v>
      </c>
      <c r="E114" s="2">
        <v>3824</v>
      </c>
      <c r="F114" s="2" t="s">
        <v>123</v>
      </c>
      <c r="G114" s="5">
        <v>0</v>
      </c>
      <c r="H114" s="5">
        <f>D114-G114</f>
        <v>3712</v>
      </c>
      <c r="I114" s="6">
        <v>45639</v>
      </c>
      <c r="J114" s="2" t="s">
        <v>12</v>
      </c>
      <c r="K114" s="3" t="s">
        <v>247</v>
      </c>
      <c r="L114" s="7">
        <v>45629</v>
      </c>
    </row>
    <row r="115" spans="1:12" x14ac:dyDescent="0.2">
      <c r="A115" s="2" t="s">
        <v>13</v>
      </c>
      <c r="B115" s="4">
        <f t="shared" si="2"/>
        <v>13943.603448275862</v>
      </c>
      <c r="C115" s="5">
        <f t="shared" si="3"/>
        <v>2230.9765517241381</v>
      </c>
      <c r="D115" s="4">
        <v>16174.58</v>
      </c>
      <c r="E115" s="2">
        <v>3823</v>
      </c>
      <c r="F115" s="2" t="s">
        <v>124</v>
      </c>
      <c r="G115" s="5">
        <v>0</v>
      </c>
      <c r="H115" s="5">
        <f>D115-G115</f>
        <v>16174.58</v>
      </c>
      <c r="I115" s="6">
        <v>45639</v>
      </c>
      <c r="J115" s="2" t="s">
        <v>12</v>
      </c>
      <c r="K115" s="3" t="s">
        <v>248</v>
      </c>
      <c r="L115" s="7">
        <v>45629</v>
      </c>
    </row>
    <row r="116" spans="1:12" x14ac:dyDescent="0.2">
      <c r="A116" s="2" t="s">
        <v>13</v>
      </c>
      <c r="B116" s="4">
        <f t="shared" si="2"/>
        <v>32500.000000000004</v>
      </c>
      <c r="C116" s="5">
        <f t="shared" si="3"/>
        <v>5200.0000000000009</v>
      </c>
      <c r="D116" s="4">
        <v>37700</v>
      </c>
      <c r="E116" s="2">
        <v>3819</v>
      </c>
      <c r="F116" s="2" t="s">
        <v>125</v>
      </c>
      <c r="G116" s="5">
        <v>0</v>
      </c>
      <c r="H116" s="5">
        <f>D116-G116</f>
        <v>37700</v>
      </c>
      <c r="I116" s="6">
        <v>45642</v>
      </c>
      <c r="J116" s="2" t="s">
        <v>12</v>
      </c>
      <c r="K116" s="3" t="s">
        <v>249</v>
      </c>
      <c r="L116" s="7">
        <v>45629</v>
      </c>
    </row>
    <row r="117" spans="1:12" x14ac:dyDescent="0.2">
      <c r="A117" s="2" t="s">
        <v>13</v>
      </c>
      <c r="B117" s="4">
        <f t="shared" si="2"/>
        <v>32500.000000000004</v>
      </c>
      <c r="C117" s="5">
        <f t="shared" si="3"/>
        <v>5200.0000000000009</v>
      </c>
      <c r="D117" s="4">
        <v>37700</v>
      </c>
      <c r="E117" s="2">
        <v>3818</v>
      </c>
      <c r="F117" s="2" t="s">
        <v>126</v>
      </c>
      <c r="G117" s="5">
        <v>0</v>
      </c>
      <c r="H117" s="5">
        <f>D117-G117</f>
        <v>37700</v>
      </c>
      <c r="I117" s="6">
        <v>45338</v>
      </c>
      <c r="J117" s="2" t="s">
        <v>12</v>
      </c>
      <c r="K117" s="3" t="s">
        <v>250</v>
      </c>
      <c r="L117" s="7">
        <v>45629</v>
      </c>
    </row>
    <row r="118" spans="1:12" x14ac:dyDescent="0.2">
      <c r="A118" s="2" t="s">
        <v>13</v>
      </c>
      <c r="B118" s="4">
        <f t="shared" si="2"/>
        <v>32500.000000000004</v>
      </c>
      <c r="C118" s="5">
        <f t="shared" si="3"/>
        <v>5200.0000000000009</v>
      </c>
      <c r="D118" s="4">
        <v>37700</v>
      </c>
      <c r="E118" s="2">
        <v>3817</v>
      </c>
      <c r="F118" s="2" t="s">
        <v>127</v>
      </c>
      <c r="G118" s="5">
        <v>0</v>
      </c>
      <c r="H118" s="5">
        <f>D118-G118</f>
        <v>37700</v>
      </c>
      <c r="I118" s="6">
        <v>45642</v>
      </c>
      <c r="J118" s="2" t="s">
        <v>12</v>
      </c>
      <c r="K118" s="3" t="s">
        <v>251</v>
      </c>
      <c r="L118" s="7">
        <v>45629</v>
      </c>
    </row>
    <row r="119" spans="1:12" x14ac:dyDescent="0.2">
      <c r="A119" s="2" t="s">
        <v>13</v>
      </c>
      <c r="B119" s="4">
        <f t="shared" si="2"/>
        <v>10789.103448275864</v>
      </c>
      <c r="C119" s="5">
        <f t="shared" si="3"/>
        <v>1726.2565517241383</v>
      </c>
      <c r="D119" s="4">
        <v>12515.36</v>
      </c>
      <c r="E119" s="2">
        <v>3858</v>
      </c>
      <c r="F119" s="2" t="s">
        <v>128</v>
      </c>
      <c r="G119" s="5">
        <v>0</v>
      </c>
      <c r="H119" s="5">
        <f>D119-G119</f>
        <v>12515.36</v>
      </c>
      <c r="I119" s="6">
        <v>45642</v>
      </c>
      <c r="J119" s="2" t="s">
        <v>12</v>
      </c>
      <c r="K119" s="3" t="s">
        <v>252</v>
      </c>
      <c r="L119" s="7">
        <v>45629</v>
      </c>
    </row>
    <row r="120" spans="1:12" x14ac:dyDescent="0.2">
      <c r="A120" s="2" t="s">
        <v>13</v>
      </c>
      <c r="B120" s="4">
        <f t="shared" si="2"/>
        <v>11900</v>
      </c>
      <c r="C120" s="5">
        <f t="shared" si="3"/>
        <v>1904</v>
      </c>
      <c r="D120" s="4">
        <v>13804</v>
      </c>
      <c r="E120" s="2">
        <v>3859</v>
      </c>
      <c r="F120" s="2" t="s">
        <v>129</v>
      </c>
      <c r="G120" s="5">
        <v>0</v>
      </c>
      <c r="H120" s="5">
        <f>D120-G120</f>
        <v>13804</v>
      </c>
      <c r="I120" s="6">
        <v>45642</v>
      </c>
      <c r="J120" s="2" t="s">
        <v>12</v>
      </c>
      <c r="K120" s="3" t="s">
        <v>253</v>
      </c>
      <c r="L120" s="7">
        <v>45629</v>
      </c>
    </row>
    <row r="121" spans="1:12" x14ac:dyDescent="0.2">
      <c r="A121" s="2" t="s">
        <v>13</v>
      </c>
      <c r="B121" s="4">
        <f t="shared" si="2"/>
        <v>38137.301724137928</v>
      </c>
      <c r="C121" s="5">
        <f t="shared" si="3"/>
        <v>6101.9682758620684</v>
      </c>
      <c r="D121" s="4">
        <v>44239.27</v>
      </c>
      <c r="E121" s="2">
        <v>3866</v>
      </c>
      <c r="F121" s="2" t="s">
        <v>130</v>
      </c>
      <c r="G121" s="5">
        <v>0</v>
      </c>
      <c r="H121" s="5">
        <f>D121-G121</f>
        <v>44239.27</v>
      </c>
      <c r="I121" s="6">
        <v>45642</v>
      </c>
      <c r="J121" s="2" t="s">
        <v>12</v>
      </c>
      <c r="K121" s="3" t="s">
        <v>254</v>
      </c>
      <c r="L121" s="7">
        <v>45630</v>
      </c>
    </row>
    <row r="122" spans="1:12" x14ac:dyDescent="0.2">
      <c r="A122" s="2" t="s">
        <v>13</v>
      </c>
      <c r="B122" s="4">
        <f t="shared" si="2"/>
        <v>10040</v>
      </c>
      <c r="C122" s="5">
        <f t="shared" si="3"/>
        <v>1606.4</v>
      </c>
      <c r="D122" s="4">
        <v>11646.4</v>
      </c>
      <c r="E122" s="2">
        <v>3867</v>
      </c>
      <c r="F122" s="2" t="s">
        <v>131</v>
      </c>
      <c r="G122" s="5">
        <v>0</v>
      </c>
      <c r="H122" s="5">
        <f>D122-G122</f>
        <v>11646.4</v>
      </c>
      <c r="I122" s="6">
        <v>45642</v>
      </c>
      <c r="J122" s="2" t="s">
        <v>12</v>
      </c>
      <c r="K122" s="3" t="s">
        <v>255</v>
      </c>
      <c r="L122" s="7">
        <v>45630</v>
      </c>
    </row>
    <row r="123" spans="1:12" x14ac:dyDescent="0.2">
      <c r="A123" s="2" t="s">
        <v>13</v>
      </c>
      <c r="B123" s="4">
        <f t="shared" si="2"/>
        <v>25105.396551724138</v>
      </c>
      <c r="C123" s="5">
        <f t="shared" si="3"/>
        <v>4016.8634482758621</v>
      </c>
      <c r="D123" s="4">
        <v>29122.26</v>
      </c>
      <c r="E123" s="2">
        <v>3868</v>
      </c>
      <c r="F123" s="2" t="s">
        <v>132</v>
      </c>
      <c r="G123" s="5">
        <v>0</v>
      </c>
      <c r="H123" s="5">
        <f>D123-G123</f>
        <v>29122.26</v>
      </c>
      <c r="I123" s="6">
        <v>45642</v>
      </c>
      <c r="J123" s="2" t="s">
        <v>12</v>
      </c>
      <c r="K123" s="3" t="s">
        <v>256</v>
      </c>
      <c r="L123" s="7">
        <v>45630</v>
      </c>
    </row>
    <row r="124" spans="1:12" x14ac:dyDescent="0.2">
      <c r="A124" s="2" t="s">
        <v>13</v>
      </c>
      <c r="B124" s="4">
        <f t="shared" si="2"/>
        <v>15779.801724137931</v>
      </c>
      <c r="C124" s="5">
        <f t="shared" si="3"/>
        <v>2524.768275862069</v>
      </c>
      <c r="D124" s="4">
        <v>18304.57</v>
      </c>
      <c r="E124" s="2">
        <v>3940</v>
      </c>
      <c r="F124" s="2" t="s">
        <v>133</v>
      </c>
      <c r="G124" s="5">
        <v>0</v>
      </c>
      <c r="H124" s="5">
        <f>D124-G124</f>
        <v>18304.57</v>
      </c>
      <c r="I124" s="6">
        <v>45642</v>
      </c>
      <c r="J124" s="2" t="s">
        <v>12</v>
      </c>
      <c r="K124" s="3" t="s">
        <v>257</v>
      </c>
      <c r="L124" s="7">
        <v>45631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Hernandez Eguia</dc:creator>
  <cp:lastModifiedBy>Joaquin Hernandez Eguia</cp:lastModifiedBy>
  <dcterms:created xsi:type="dcterms:W3CDTF">2025-06-25T15:28:16Z</dcterms:created>
  <dcterms:modified xsi:type="dcterms:W3CDTF">2026-04-25T21:42:10Z</dcterms:modified>
</cp:coreProperties>
</file>